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13 State Reporting\03 Degrees Awarded\2021-22\"/>
    </mc:Choice>
  </mc:AlternateContent>
  <bookViews>
    <workbookView xWindow="0" yWindow="0" windowWidth="28800" windowHeight="12300"/>
  </bookViews>
  <sheets>
    <sheet name="Degrees Granted Summary" sheetId="2" r:id="rId1"/>
    <sheet name="Sheet1" sheetId="3" r:id="rId2"/>
  </sheets>
  <definedNames>
    <definedName name="_xlnm.Print_Area" localSheetId="0">'Degrees Granted Summary'!$A$1:$L$90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3" i="3" l="1"/>
  <c r="D92" i="3"/>
  <c r="D91" i="3"/>
  <c r="D90" i="3"/>
  <c r="D89" i="3"/>
  <c r="F20" i="2"/>
  <c r="G18" i="2" l="1"/>
  <c r="G19" i="2"/>
  <c r="F60" i="2"/>
  <c r="F41" i="2"/>
  <c r="F33" i="2"/>
  <c r="F26" i="2"/>
  <c r="G59" i="2" l="1"/>
  <c r="G51" i="2"/>
  <c r="G53" i="2"/>
  <c r="G58" i="2"/>
  <c r="G50" i="2"/>
  <c r="G57" i="2"/>
  <c r="G49" i="2"/>
  <c r="G55" i="2"/>
  <c r="G54" i="2"/>
  <c r="G45" i="2"/>
  <c r="G56" i="2"/>
  <c r="G48" i="2"/>
  <c r="G47" i="2"/>
  <c r="G46" i="2"/>
  <c r="G52" i="2"/>
  <c r="G44" i="2"/>
  <c r="G13" i="2"/>
  <c r="G12" i="2"/>
  <c r="G11" i="2"/>
  <c r="G16" i="2"/>
  <c r="G15" i="2"/>
  <c r="G14" i="2"/>
  <c r="G17" i="2"/>
  <c r="G25" i="2"/>
  <c r="G24" i="2"/>
  <c r="G23" i="2"/>
  <c r="G32" i="2"/>
  <c r="G30" i="2"/>
  <c r="G31" i="2"/>
  <c r="G39" i="2"/>
  <c r="G38" i="2"/>
  <c r="G37" i="2"/>
  <c r="G36" i="2"/>
  <c r="G40" i="2"/>
</calcChain>
</file>

<file path=xl/sharedStrings.xml><?xml version="1.0" encoding="utf-8"?>
<sst xmlns="http://schemas.openxmlformats.org/spreadsheetml/2006/main" count="162" uniqueCount="127">
  <si>
    <t>Ethnicity</t>
  </si>
  <si>
    <t>Summary of all rows, following federal "roll up" process for ethnicity values</t>
  </si>
  <si>
    <t>Black or African American, non-Hispanic</t>
  </si>
  <si>
    <t>Native American or Alaskan Native</t>
  </si>
  <si>
    <t>Asian</t>
  </si>
  <si>
    <t>Hispanic</t>
  </si>
  <si>
    <t>White, non-Hispanic</t>
  </si>
  <si>
    <t>Unknown Ethnicity</t>
  </si>
  <si>
    <t>Hawaiian or Pacific Islander</t>
  </si>
  <si>
    <t>Gender</t>
  </si>
  <si>
    <t>Male</t>
  </si>
  <si>
    <t>Female</t>
  </si>
  <si>
    <t>Unknown</t>
  </si>
  <si>
    <t>Tuition</t>
  </si>
  <si>
    <t>0 - Unknown</t>
  </si>
  <si>
    <t>1 - In-State, Colorado Resident</t>
  </si>
  <si>
    <t>2 - Out-of-State</t>
  </si>
  <si>
    <t>Degree Level</t>
  </si>
  <si>
    <t>01 - Certificate(less than one year)</t>
  </si>
  <si>
    <t>11 - Associate of Applied Science</t>
  </si>
  <si>
    <t>12 - Associate of General Studies</t>
  </si>
  <si>
    <t>13 - Associate Degree(AA or AS)</t>
  </si>
  <si>
    <t>0-14</t>
  </si>
  <si>
    <t>25-34</t>
  </si>
  <si>
    <t>35-44</t>
  </si>
  <si>
    <t>45-54</t>
  </si>
  <si>
    <t>55-64</t>
  </si>
  <si>
    <t>65 +</t>
  </si>
  <si>
    <t>AgriBusiness (101010001)</t>
  </si>
  <si>
    <t>AgriBusiness (101010011)</t>
  </si>
  <si>
    <t>Agriculture &amp; Energy (103010001)</t>
  </si>
  <si>
    <t>Agriculture &amp; Energy (103010011)</t>
  </si>
  <si>
    <t>Radio Production (907010011)</t>
  </si>
  <si>
    <t>Communications Multimedia (907020001)</t>
  </si>
  <si>
    <t>Digital Video Production (907020011)</t>
  </si>
  <si>
    <t>Digital Imaging &amp; Publishing (100201-00-11)</t>
  </si>
  <si>
    <t>Television &amp; Video Production (100202-00-11)</t>
  </si>
  <si>
    <t>Audio Production (100203-00-11)</t>
  </si>
  <si>
    <t>Graphic Technology (100301-00-01)</t>
  </si>
  <si>
    <t>Graphic Technology (100301-00-11)</t>
  </si>
  <si>
    <t>Multimedia Presentation Arts (100304-00-01)</t>
  </si>
  <si>
    <t>Interctive Design (100304-00-11)</t>
  </si>
  <si>
    <t>Computer Information Systems (110101-00-01)</t>
  </si>
  <si>
    <t>Computer Information Systems (110101-00-11)</t>
  </si>
  <si>
    <t>Interactive Design: Web Design Specialist (110801-00-01)</t>
  </si>
  <si>
    <t>Early Childhood Education and Teaching (131210-00-11)</t>
  </si>
  <si>
    <t>Engineering Technology (150000-00-01)</t>
  </si>
  <si>
    <t>Engineering Technology (150000-00-11)</t>
  </si>
  <si>
    <t>Biomedical Electronic Technology (150401-00-11)</t>
  </si>
  <si>
    <t>Manufacturing Technologies (150613-00-01)</t>
  </si>
  <si>
    <t>Manufacturing Technologies (150613-00-11)</t>
  </si>
  <si>
    <t>Introduction to Oil and Gas Technologies (150903-00-01)</t>
  </si>
  <si>
    <t>Oil and Gas Technologies (150903-00-11)</t>
  </si>
  <si>
    <t>Early Childhood Certificate (190709-00-01)</t>
  </si>
  <si>
    <t>Liberal Arts - A.A. (240101-00-13)</t>
  </si>
  <si>
    <t>General Studies (240102-00-12)</t>
  </si>
  <si>
    <t>Liberal Arts - A.S. (240199-00-13)</t>
  </si>
  <si>
    <t>Criminal Justice (430103-00-11)</t>
  </si>
  <si>
    <t>Basic Peace Officer Training (430107-00-02)</t>
  </si>
  <si>
    <t>Fire Service Training Academy (430203-00-01)</t>
  </si>
  <si>
    <t>Fire Science Technology (430203-00-11)</t>
  </si>
  <si>
    <t>Wildland Firefighter (430206-00-01)</t>
  </si>
  <si>
    <t>Wildland Firefighter (430206-00-11)</t>
  </si>
  <si>
    <t>Carpentry (460201-00-01)</t>
  </si>
  <si>
    <t>Building/Construction Site Management (460412-00-01)</t>
  </si>
  <si>
    <t>Building/Construction Site Management (460412-00-11)</t>
  </si>
  <si>
    <t>Automotive Collision Repair Technology (470603-00-01)</t>
  </si>
  <si>
    <t>Automotive Collision Repair Technology (470603-00-11)</t>
  </si>
  <si>
    <t>Automotive Technology (470604-00-01)</t>
  </si>
  <si>
    <t>Automotive Technology (470604-00-02)</t>
  </si>
  <si>
    <t>Automotive Technology (470604-00-11)</t>
  </si>
  <si>
    <t>Welding Technology (480508-00-01)</t>
  </si>
  <si>
    <t>Welding Technology (480508-00-02)</t>
  </si>
  <si>
    <t>Welding Technology (480508-00-11)</t>
  </si>
  <si>
    <t>Aviation Technology (490102-00-01)</t>
  </si>
  <si>
    <t>Aviation Technology (490102-00-11)</t>
  </si>
  <si>
    <t>Aviation Technologies (490105-00-11)</t>
  </si>
  <si>
    <t>Aviation Technology: Helicopter Pilot (490199-00-11)</t>
  </si>
  <si>
    <t>Medical Office Technologies (510711-00-01)</t>
  </si>
  <si>
    <t>Medical Office Technologies (510711-00-11)</t>
  </si>
  <si>
    <t>Business Technology: Medical Transcription and Coding (510713-00-02)</t>
  </si>
  <si>
    <t>Business Technology - Medical Administrative Assistant (510716-00-11)</t>
  </si>
  <si>
    <t>Emergency Medical Services (510904-00-01)</t>
  </si>
  <si>
    <t>Emergency Medical Services (510904-00-02)</t>
  </si>
  <si>
    <t>Emergency Medical Services (510904-00-11)</t>
  </si>
  <si>
    <t>SURGICAL TECHNOLOGIST (510909-00-11)</t>
  </si>
  <si>
    <t>Radiologic Technology (510911-00-11)</t>
  </si>
  <si>
    <t>Mammography Technologist (510999-00-01)</t>
  </si>
  <si>
    <t>Phlebotomy Technician (511009-00-01)</t>
  </si>
  <si>
    <t>PN Certificate - Nursing (513801-00-02)</t>
  </si>
  <si>
    <t>ASSOCIATE DEGREE NURSING (513801-00-11)</t>
  </si>
  <si>
    <t>NURSE AIDE (513902-00-01)</t>
  </si>
  <si>
    <t>Med Prep (519999-00-01)</t>
  </si>
  <si>
    <t>Accounting (520301-00-01)</t>
  </si>
  <si>
    <t>Accounting (520301-00-11)</t>
  </si>
  <si>
    <t>Business Technology - Advanced Office Specialist (520407-00-01)</t>
  </si>
  <si>
    <t>Business Technology (520407-00-02)</t>
  </si>
  <si>
    <t>Business Technology - Administrative Assistant (520407-00-11)</t>
  </si>
  <si>
    <t>Computer Information Systems (521201-00-01)</t>
  </si>
  <si>
    <t>Computer Information Systems (521201-00-11)</t>
  </si>
  <si>
    <t>Marketing/Management Leadership (521401-00-01)</t>
  </si>
  <si>
    <t>Marketing Management (521401-00-11)</t>
  </si>
  <si>
    <r>
      <rPr>
        <sz val="19"/>
        <rFont val="Arial"/>
        <family val="34"/>
      </rPr>
      <t>Degrees Awarded File Reports</t>
    </r>
  </si>
  <si>
    <r>
      <rPr>
        <sz val="10"/>
        <rFont val="Arial"/>
        <family val="2"/>
      </rPr>
      <t>Institution:     Aims Community College</t>
    </r>
  </si>
  <si>
    <t>Report Term:     9-Full Year</t>
  </si>
  <si>
    <t>Total</t>
  </si>
  <si>
    <t>GroupName</t>
  </si>
  <si>
    <t>Criminal Justice (430103-00-01)</t>
  </si>
  <si>
    <t>Aviation Technologies (Helicopter Pilot) (490199-00-01)</t>
  </si>
  <si>
    <t>Business Technology: Introduction to Medical Transcription and Coding (510713-00-01)</t>
  </si>
  <si>
    <t>%</t>
  </si>
  <si>
    <t>02 - Certificate(at least 1 but &lt; 2 yrs)</t>
  </si>
  <si>
    <t>Agriculture &amp; Energy (103020001)</t>
  </si>
  <si>
    <t>Engineering Technology (150000-00-02)</t>
  </si>
  <si>
    <t>Applied Technology (419999-00-11)</t>
  </si>
  <si>
    <t>Police Studies (430107-00-11)</t>
  </si>
  <si>
    <t>2019-20</t>
  </si>
  <si>
    <t>Non-Resident Alien</t>
  </si>
  <si>
    <t>Two or more races</t>
  </si>
  <si>
    <t>Age*</t>
  </si>
  <si>
    <t>*It is possible for a student to receive two awards within a year, at different terms, during which their age could have changed from one category to another.  In this case, the total would add up to more than the unduplicated totals shown in previous demographic categories.</t>
  </si>
  <si>
    <t>SURDS CalcAge</t>
  </si>
  <si>
    <t>Count</t>
  </si>
  <si>
    <t>NOTE:  These figures are based on all degrees/certificates awarded across the full year (summer through spring), unduplicated by CIP code and degree level (so, for example, if a student received two 1-year certificates in Automotive Tech programs, that student would only be counted once.  But a student who received a 1-year cert and an AAS in Automotive Tech programs would be counted twice).</t>
  </si>
  <si>
    <t>2020-21</t>
  </si>
  <si>
    <t>2021-22</t>
  </si>
  <si>
    <t>Report Year: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</si>
</sst>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4" x14ac:knownFonts="1">
    <font>
      <sz val="11"/>
      <color theme="1"/>
      <name val="Calibri"/>
      <family val="2"/>
      <scheme val="minor"/>
    </font>
    <font>
      <b/>
      <sz val="9"/>
      <color rgb="FF000000"/>
      <name val="Arial"/>
      <family val="2"/>
    </font>
    <font>
      <i/>
      <sz val="9"/>
      <color rgb="FF000000"/>
      <name val="Arial"/>
      <family val="2"/>
    </font>
    <font>
      <sz val="19"/>
      <name val="Arial"/>
      <family val="34"/>
    </font>
    <font>
      <sz val="10"/>
      <color rgb="FF000000"/>
      <name val="Arial"/>
      <family val="2"/>
    </font>
    <font>
      <sz val="10"/>
      <name val="Arial"/>
      <family val="2"/>
    </font>
    <font>
      <sz val="10"/>
      <name val="Arial"/>
      <family val="34"/>
    </font>
    <font>
      <b/>
      <sz val="10"/>
      <color rgb="FF000000"/>
      <name val="Arial"/>
      <family val="2"/>
    </font>
    <font>
      <b/>
      <sz val="10"/>
      <name val="Arial"/>
      <family val="2"/>
    </font>
    <font>
      <b/>
      <sz val="14"/>
      <color rgb="FFFFFFFF"/>
      <name val="Arial"/>
      <family val="2"/>
    </font>
    <font>
      <sz val="12"/>
      <color rgb="FF000000"/>
      <name val="Arial"/>
      <family val="2"/>
    </font>
    <font>
      <sz val="11"/>
      <color theme="1"/>
      <name val="Calibri"/>
      <family val="2"/>
      <scheme val="minor"/>
    </font>
    <font>
      <sz val="11"/>
      <color indexed="8"/>
      <name val="Calibri"/>
    </font>
    <font>
      <sz val="10"/>
      <color indexed="8"/>
      <name val="Arial"/>
    </font>
  </fonts>
  <fills count="9">
    <fill>
      <patternFill patternType="none"/>
    </fill>
    <fill>
      <patternFill patternType="gray125"/>
    </fill>
    <fill>
      <patternFill patternType="solid">
        <fgColor rgb="FFFFFFFF"/>
      </patternFill>
    </fill>
    <fill>
      <patternFill patternType="solid">
        <fgColor theme="2" tint="-9.9978637043366805E-2"/>
        <bgColor indexed="64"/>
      </patternFill>
    </fill>
    <fill>
      <patternFill patternType="solid">
        <fgColor rgb="FFFFFFFF"/>
        <bgColor indexed="64"/>
      </patternFill>
    </fill>
    <fill>
      <patternFill patternType="solid">
        <fgColor rgb="FF666666"/>
        <bgColor indexed="64"/>
      </patternFill>
    </fill>
    <fill>
      <patternFill patternType="solid">
        <fgColor rgb="FFF7F6F3"/>
        <bgColor indexed="64"/>
      </patternFill>
    </fill>
    <fill>
      <patternFill patternType="solid">
        <fgColor theme="5" tint="0.79998168889431442"/>
        <bgColor indexed="64"/>
      </patternFill>
    </fill>
    <fill>
      <patternFill patternType="solid">
        <fgColor indexed="22"/>
        <bgColor indexed="0"/>
      </patternFill>
    </fill>
  </fills>
  <borders count="8">
    <border>
      <left/>
      <right/>
      <top/>
      <bottom/>
      <diagonal/>
    </border>
    <border>
      <left style="thin">
        <color rgb="FF808080"/>
      </left>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9" fontId="11" fillId="0" borderId="0" applyFont="0" applyFill="0" applyBorder="0" applyAlignment="0" applyProtection="0"/>
    <xf numFmtId="0" fontId="13" fillId="0" borderId="0"/>
  </cellStyleXfs>
  <cellXfs count="28">
    <xf numFmtId="0" fontId="0" fillId="0" borderId="0" xfId="0"/>
    <xf numFmtId="0" fontId="0" fillId="2" borderId="0" xfId="0" applyFill="1" applyBorder="1" applyAlignment="1">
      <alignment horizontal="left"/>
    </xf>
    <xf numFmtId="0" fontId="4" fillId="2" borderId="0" xfId="0" applyFont="1" applyFill="1" applyBorder="1" applyAlignment="1">
      <alignment horizontal="left"/>
    </xf>
    <xf numFmtId="0" fontId="5" fillId="2" borderId="0" xfId="0" applyFont="1" applyFill="1" applyBorder="1" applyAlignment="1">
      <alignment horizontal="left"/>
    </xf>
    <xf numFmtId="0" fontId="1" fillId="0" borderId="0" xfId="0" applyFont="1" applyAlignment="1"/>
    <xf numFmtId="0" fontId="0" fillId="0" borderId="0" xfId="0" applyAlignment="1"/>
    <xf numFmtId="0" fontId="2" fillId="0" borderId="0" xfId="0" applyFont="1" applyAlignment="1"/>
    <xf numFmtId="0" fontId="6" fillId="2" borderId="1" xfId="0" applyFont="1" applyFill="1" applyBorder="1" applyAlignment="1">
      <alignment horizontal="left" wrapText="1"/>
    </xf>
    <xf numFmtId="164" fontId="4" fillId="2" borderId="2" xfId="0" applyNumberFormat="1" applyFont="1" applyFill="1" applyBorder="1" applyAlignment="1">
      <alignment horizontal="left" wrapText="1"/>
    </xf>
    <xf numFmtId="0" fontId="8" fillId="3" borderId="1" xfId="0" applyFont="1" applyFill="1" applyBorder="1" applyAlignment="1">
      <alignment horizontal="left" wrapText="1"/>
    </xf>
    <xf numFmtId="164" fontId="7" fillId="3" borderId="2" xfId="0" applyNumberFormat="1" applyFont="1" applyFill="1" applyBorder="1" applyAlignment="1">
      <alignment horizontal="left" wrapText="1"/>
    </xf>
    <xf numFmtId="49" fontId="7" fillId="2" borderId="2" xfId="0" applyNumberFormat="1" applyFont="1" applyFill="1" applyBorder="1" applyAlignment="1">
      <alignment horizontal="center" wrapText="1"/>
    </xf>
    <xf numFmtId="0" fontId="9" fillId="5" borderId="3" xfId="0" applyFont="1" applyFill="1" applyBorder="1" applyAlignment="1">
      <alignment horizontal="center" vertical="center" wrapText="1"/>
    </xf>
    <xf numFmtId="0" fontId="10" fillId="6" borderId="3" xfId="0" applyFont="1" applyFill="1" applyBorder="1" applyAlignment="1">
      <alignment vertical="center" wrapText="1"/>
    </xf>
    <xf numFmtId="0" fontId="10" fillId="4" borderId="3" xfId="0" applyFont="1" applyFill="1" applyBorder="1" applyAlignment="1">
      <alignment vertical="center" wrapText="1"/>
    </xf>
    <xf numFmtId="49" fontId="7" fillId="7" borderId="2" xfId="0" applyNumberFormat="1" applyFont="1" applyFill="1" applyBorder="1" applyAlignment="1">
      <alignment horizontal="center" wrapText="1"/>
    </xf>
    <xf numFmtId="164" fontId="4" fillId="7" borderId="2" xfId="0" applyNumberFormat="1" applyFont="1" applyFill="1" applyBorder="1" applyAlignment="1">
      <alignment horizontal="left" wrapText="1"/>
    </xf>
    <xf numFmtId="164" fontId="7" fillId="7" borderId="2" xfId="0" applyNumberFormat="1" applyFont="1" applyFill="1" applyBorder="1" applyAlignment="1">
      <alignment horizontal="left" wrapText="1"/>
    </xf>
    <xf numFmtId="165" fontId="4" fillId="2" borderId="2" xfId="1" applyNumberFormat="1" applyFont="1" applyFill="1" applyBorder="1" applyAlignment="1">
      <alignment horizontal="left" wrapText="1"/>
    </xf>
    <xf numFmtId="164" fontId="0" fillId="0" borderId="0" xfId="0" applyNumberFormat="1" applyAlignment="1"/>
    <xf numFmtId="0" fontId="6" fillId="2" borderId="1" xfId="0" applyFont="1" applyFill="1" applyBorder="1" applyAlignment="1">
      <alignment horizontal="left" wrapText="1"/>
    </xf>
    <xf numFmtId="0" fontId="12" fillId="8" borderId="6" xfId="2" applyFont="1" applyFill="1" applyBorder="1" applyAlignment="1">
      <alignment horizontal="center"/>
    </xf>
    <xf numFmtId="0" fontId="12" fillId="0" borderId="7" xfId="2" applyFont="1" applyFill="1" applyBorder="1" applyAlignment="1">
      <alignment horizontal="right" wrapText="1"/>
    </xf>
    <xf numFmtId="0" fontId="6" fillId="2" borderId="0" xfId="0" applyFont="1" applyFill="1" applyBorder="1" applyAlignment="1">
      <alignment horizontal="left" wrapText="1"/>
    </xf>
    <xf numFmtId="0" fontId="1" fillId="0" borderId="0" xfId="0" applyFont="1" applyAlignment="1">
      <alignment horizontal="left" wrapText="1"/>
    </xf>
    <xf numFmtId="0" fontId="10" fillId="6" borderId="4"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10" fillId="6" borderId="5" xfId="0" applyFont="1" applyFill="1" applyBorder="1" applyAlignment="1">
      <alignment horizontal="left" vertical="center" wrapText="1"/>
    </xf>
  </cellXfs>
  <cellStyles count="3">
    <cellStyle name="Normal" xfId="0" builtinId="0"/>
    <cellStyle name="Normal_Sheet1"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Ethnicity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'Degrees Granted Summary'!$F$10</c:f>
              <c:strCache>
                <c:ptCount val="1"/>
                <c:pt idx="0">
                  <c:v>2021-22</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9A7-41C8-8920-4376710DD6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9A7-41C8-8920-4376710DD6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9A7-41C8-8920-4376710DD6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9A7-41C8-8920-4376710DD6C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9A7-41C8-8920-4376710DD6C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9A7-41C8-8920-4376710DD6C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9A7-41C8-8920-4376710DD6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'Degrees Granted Summary'!$A$11:$A$17</c:f>
              <c:strCache>
                <c:ptCount val="7"/>
                <c:pt idx="0">
                  <c:v>Black or African American, non-Hispanic</c:v>
                </c:pt>
                <c:pt idx="1">
                  <c:v>Native American or Alaskan Native</c:v>
                </c:pt>
                <c:pt idx="2">
                  <c:v>Asian</c:v>
                </c:pt>
                <c:pt idx="3">
                  <c:v>Hispanic</c:v>
                </c:pt>
                <c:pt idx="4">
                  <c:v>White, non-Hispanic</c:v>
                </c:pt>
                <c:pt idx="5">
                  <c:v>Unknown Ethnicity</c:v>
                </c:pt>
                <c:pt idx="6">
                  <c:v>Hawaiian or Pacific Islander</c:v>
                </c:pt>
              </c:strCache>
            </c:strRef>
          </c:cat>
          <c:val>
            <c:numRef>
              <c:f>'Degrees Granted Summary'!$F$11:$F$17</c:f>
              <c:numCache>
                <c:formatCode>###0;###0</c:formatCode>
                <c:ptCount val="7"/>
                <c:pt idx="0">
                  <c:v>30</c:v>
                </c:pt>
                <c:pt idx="1">
                  <c:v>6</c:v>
                </c:pt>
                <c:pt idx="2">
                  <c:v>29</c:v>
                </c:pt>
                <c:pt idx="3">
                  <c:v>538</c:v>
                </c:pt>
                <c:pt idx="4">
                  <c:v>883</c:v>
                </c:pt>
                <c:pt idx="5">
                  <c:v>29</c:v>
                </c:pt>
                <c:pt idx="6">
                  <c:v>2</c:v>
                </c:pt>
              </c:numCache>
            </c:numRef>
          </c:val>
          <c:extLst>
            <c:ext xmlns:c16="http://schemas.microsoft.com/office/drawing/2014/chart" uri="{C3380CC4-5D6E-409C-BE32-E72D297353CC}">
              <c16:uniqueId val="{0000000E-79A7-41C8-8920-4376710DD6C6}"/>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6759996954487435"/>
          <c:y val="0.20275116652085157"/>
          <c:w val="0.41172801907252243"/>
          <c:h val="0.71528433945756775"/>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Gender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'Degrees Granted Summary'!$F$22</c:f>
              <c:strCache>
                <c:ptCount val="1"/>
                <c:pt idx="0">
                  <c:v>2020-21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763-48B9-A014-157D6BAFB1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763-48B9-A014-157D6BAFB1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763-48B9-A014-157D6BAFB1A0}"/>
              </c:ext>
            </c:extLst>
          </c:dPt>
          <c:cat>
            <c:strRef>
              <c:f>'Degrees Granted Summary'!$A$23:$A$25</c:f>
              <c:strCache>
                <c:ptCount val="3"/>
                <c:pt idx="0">
                  <c:v>Male</c:v>
                </c:pt>
                <c:pt idx="1">
                  <c:v>Female</c:v>
                </c:pt>
                <c:pt idx="2">
                  <c:v>Unknown</c:v>
                </c:pt>
              </c:strCache>
            </c:strRef>
          </c:cat>
          <c:val>
            <c:numRef>
              <c:f>'Degrees Granted Summary'!$F$23:$F$25</c:f>
              <c:numCache>
                <c:formatCode>###0;###0</c:formatCode>
                <c:ptCount val="3"/>
                <c:pt idx="0">
                  <c:v>687</c:v>
                </c:pt>
                <c:pt idx="1">
                  <c:v>908</c:v>
                </c:pt>
                <c:pt idx="2">
                  <c:v>0</c:v>
                </c:pt>
              </c:numCache>
            </c:numRef>
          </c:val>
          <c:extLst>
            <c:ext xmlns:c16="http://schemas.microsoft.com/office/drawing/2014/chart" uri="{C3380CC4-5D6E-409C-BE32-E72D297353CC}">
              <c16:uniqueId val="{00000006-8763-48B9-A014-157D6BAFB1A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Degree</a:t>
            </a:r>
            <a:r>
              <a:rPr lang="en-US" baseline="0"/>
              <a:t> Level</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'Degrees Granted Summary'!$F$35</c:f>
              <c:strCache>
                <c:ptCount val="1"/>
                <c:pt idx="0">
                  <c:v>2020-21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56-4585-BC18-0D1614BB222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56-4585-BC18-0D1614BB222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56-4585-BC18-0D1614BB222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56-4585-BC18-0D1614BB222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56-4585-BC18-0D1614BB222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'Degrees Granted Summary'!$A$36:$A$40</c:f>
              <c:strCache>
                <c:ptCount val="5"/>
                <c:pt idx="0">
                  <c:v>01 - Certificate(less than one year)</c:v>
                </c:pt>
                <c:pt idx="1">
                  <c:v>02 - Certificate(at least 1 but &lt; 2 yrs)</c:v>
                </c:pt>
                <c:pt idx="2">
                  <c:v>11 - Associate of Applied Science</c:v>
                </c:pt>
                <c:pt idx="3">
                  <c:v>12 - Associate of General Studies</c:v>
                </c:pt>
                <c:pt idx="4">
                  <c:v>13 - Associate Degree(AA or AS)</c:v>
                </c:pt>
              </c:strCache>
            </c:strRef>
          </c:cat>
          <c:val>
            <c:numRef>
              <c:f>'Degrees Granted Summary'!$F$36:$F$40</c:f>
              <c:numCache>
                <c:formatCode>###0;###0</c:formatCode>
                <c:ptCount val="5"/>
                <c:pt idx="0">
                  <c:v>819</c:v>
                </c:pt>
                <c:pt idx="1">
                  <c:v>90</c:v>
                </c:pt>
                <c:pt idx="2">
                  <c:v>224</c:v>
                </c:pt>
                <c:pt idx="3">
                  <c:v>13</c:v>
                </c:pt>
                <c:pt idx="4">
                  <c:v>449</c:v>
                </c:pt>
              </c:numCache>
            </c:numRef>
          </c:val>
          <c:extLst>
            <c:ext xmlns:c16="http://schemas.microsoft.com/office/drawing/2014/chart" uri="{C3380CC4-5D6E-409C-BE32-E72D297353CC}">
              <c16:uniqueId val="{0000000A-9556-4585-BC18-0D1614BB222A}"/>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a:t>
            </a:r>
          </a:p>
        </c:rich>
      </c:tx>
      <c:layout>
        <c:manualLayout>
          <c:xMode val="edge"/>
          <c:yMode val="edge"/>
          <c:x val="3.2834175200582377E-2"/>
          <c:y val="4.332840293119592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433414021127216E-2"/>
          <c:y val="0.12832931347761706"/>
          <c:w val="0.83690975023881731"/>
          <c:h val="0.81042051498698486"/>
        </c:manualLayout>
      </c:layout>
      <c:pieChart>
        <c:varyColors val="1"/>
        <c:ser>
          <c:idx val="0"/>
          <c:order val="0"/>
          <c:explosion val="5"/>
          <c:dPt>
            <c:idx val="0"/>
            <c:bubble3D val="0"/>
            <c:spPr>
              <a:solidFill>
                <a:schemeClr val="accent2"/>
              </a:solidFill>
              <a:ln w="19050">
                <a:solidFill>
                  <a:schemeClr val="lt1"/>
                </a:solidFill>
              </a:ln>
              <a:effectLst/>
            </c:spPr>
            <c:extLst>
              <c:ext xmlns:c16="http://schemas.microsoft.com/office/drawing/2014/chart" uri="{C3380CC4-5D6E-409C-BE32-E72D297353CC}">
                <c16:uniqueId val="{00000001-0579-4BE7-BCDC-D6F1D645CF6B}"/>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0579-4BE7-BCDC-D6F1D645CF6B}"/>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0579-4BE7-BCDC-D6F1D645CF6B}"/>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0579-4BE7-BCDC-D6F1D645CF6B}"/>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0579-4BE7-BCDC-D6F1D645CF6B}"/>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0579-4BE7-BCDC-D6F1D645CF6B}"/>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0579-4BE7-BCDC-D6F1D645CF6B}"/>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F-0579-4BE7-BCDC-D6F1D645CF6B}"/>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1-0579-4BE7-BCDC-D6F1D645CF6B}"/>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3-0579-4BE7-BCDC-D6F1D645CF6B}"/>
              </c:ext>
            </c:extLst>
          </c:dPt>
          <c:dPt>
            <c:idx val="10"/>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15-0579-4BE7-BCDC-D6F1D645CF6B}"/>
              </c:ext>
            </c:extLst>
          </c:dPt>
          <c:dPt>
            <c:idx val="11"/>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17-0579-4BE7-BCDC-D6F1D645CF6B}"/>
              </c:ext>
            </c:extLst>
          </c:dPt>
          <c:dPt>
            <c:idx val="1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19-0579-4BE7-BCDC-D6F1D645CF6B}"/>
              </c:ext>
            </c:extLst>
          </c:dPt>
          <c:dPt>
            <c:idx val="1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1B-0579-4BE7-BCDC-D6F1D645CF6B}"/>
              </c:ext>
            </c:extLst>
          </c:dPt>
          <c:dPt>
            <c:idx val="1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1D-0579-4BE7-BCDC-D6F1D645CF6B}"/>
              </c:ext>
            </c:extLst>
          </c:dPt>
          <c:dPt>
            <c:idx val="15"/>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1F-0579-4BE7-BCDC-D6F1D645CF6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'Degrees Granted Summary'!$A$44:$A$59</c:f>
              <c:strCache>
                <c:ptCount val="16"/>
                <c:pt idx="0">
                  <c:v>0-14</c:v>
                </c:pt>
                <c:pt idx="1">
                  <c:v>15</c:v>
                </c:pt>
                <c:pt idx="2">
                  <c:v>16</c:v>
                </c:pt>
                <c:pt idx="3">
                  <c:v>17</c:v>
                </c:pt>
                <c:pt idx="4">
                  <c:v>18</c:v>
                </c:pt>
                <c:pt idx="5">
                  <c:v>19</c:v>
                </c:pt>
                <c:pt idx="6">
                  <c:v>20</c:v>
                </c:pt>
                <c:pt idx="7">
                  <c:v>21</c:v>
                </c:pt>
                <c:pt idx="8">
                  <c:v>22</c:v>
                </c:pt>
                <c:pt idx="9">
                  <c:v>23</c:v>
                </c:pt>
                <c:pt idx="10">
                  <c:v>24</c:v>
                </c:pt>
                <c:pt idx="11">
                  <c:v>25-34</c:v>
                </c:pt>
                <c:pt idx="12">
                  <c:v>35-44</c:v>
                </c:pt>
                <c:pt idx="13">
                  <c:v>45-54</c:v>
                </c:pt>
                <c:pt idx="14">
                  <c:v>55-64</c:v>
                </c:pt>
                <c:pt idx="15">
                  <c:v>65 +</c:v>
                </c:pt>
              </c:strCache>
            </c:strRef>
          </c:cat>
          <c:val>
            <c:numRef>
              <c:f>'Degrees Granted Summary'!$G$44:$G$59</c:f>
              <c:numCache>
                <c:formatCode>0.0%</c:formatCode>
                <c:ptCount val="16"/>
                <c:pt idx="0">
                  <c:v>0</c:v>
                </c:pt>
                <c:pt idx="1">
                  <c:v>0</c:v>
                </c:pt>
                <c:pt idx="2">
                  <c:v>1.9472361809045227E-2</c:v>
                </c:pt>
                <c:pt idx="3">
                  <c:v>8.4170854271356788E-2</c:v>
                </c:pt>
                <c:pt idx="4">
                  <c:v>9.7361809045226136E-2</c:v>
                </c:pt>
                <c:pt idx="5">
                  <c:v>8.4170854271356788E-2</c:v>
                </c:pt>
                <c:pt idx="6">
                  <c:v>0.10741206030150753</c:v>
                </c:pt>
                <c:pt idx="7">
                  <c:v>0.11118090452261306</c:v>
                </c:pt>
                <c:pt idx="8">
                  <c:v>8.5427135678391955E-2</c:v>
                </c:pt>
                <c:pt idx="9">
                  <c:v>4.5854271356783917E-2</c:v>
                </c:pt>
                <c:pt idx="10">
                  <c:v>4.0829145728643219E-2</c:v>
                </c:pt>
                <c:pt idx="11">
                  <c:v>0.20163316582914573</c:v>
                </c:pt>
                <c:pt idx="12">
                  <c:v>7.2236180904522607E-2</c:v>
                </c:pt>
                <c:pt idx="13">
                  <c:v>3.9572864321608038E-2</c:v>
                </c:pt>
                <c:pt idx="14">
                  <c:v>8.7939698492462311E-3</c:v>
                </c:pt>
                <c:pt idx="15">
                  <c:v>1.8844221105527637E-3</c:v>
                </c:pt>
              </c:numCache>
            </c:numRef>
          </c:val>
          <c:extLst>
            <c:ext xmlns:c16="http://schemas.microsoft.com/office/drawing/2014/chart" uri="{C3380CC4-5D6E-409C-BE32-E72D297353CC}">
              <c16:uniqueId val="{00000020-0579-4BE7-BCDC-D6F1D645CF6B}"/>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28578</xdr:colOff>
      <xdr:row>0</xdr:row>
      <xdr:rowOff>271462</xdr:rowOff>
    </xdr:from>
    <xdr:to>
      <xdr:col>10</xdr:col>
      <xdr:colOff>2228850</xdr:colOff>
      <xdr:row>16</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2286001</xdr:colOff>
      <xdr:row>0</xdr:row>
      <xdr:rowOff>261936</xdr:rowOff>
    </xdr:from>
    <xdr:to>
      <xdr:col>11</xdr:col>
      <xdr:colOff>590550</xdr:colOff>
      <xdr:row>16</xdr:row>
      <xdr:rowOff>38100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57151</xdr:colOff>
      <xdr:row>16</xdr:row>
      <xdr:rowOff>171450</xdr:rowOff>
    </xdr:from>
    <xdr:to>
      <xdr:col>11</xdr:col>
      <xdr:colOff>561976</xdr:colOff>
      <xdr:row>39</xdr:row>
      <xdr:rowOff>38100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9526</xdr:colOff>
      <xdr:row>43</xdr:row>
      <xdr:rowOff>61911</xdr:rowOff>
    </xdr:from>
    <xdr:to>
      <xdr:col>11</xdr:col>
      <xdr:colOff>438151</xdr:colOff>
      <xdr:row>72</xdr:row>
      <xdr:rowOff>114300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workbookViewId="0">
      <selection activeCell="F20" sqref="F20"/>
    </sheetView>
  </sheetViews>
  <sheetFormatPr defaultColWidth="9.140625" defaultRowHeight="15" x14ac:dyDescent="0.25"/>
  <cols>
    <col min="1" max="1" width="41.140625" style="5" customWidth="1"/>
    <col min="2" max="3" width="9" style="5" customWidth="1"/>
    <col min="4" max="4" width="7.5703125" style="5" customWidth="1"/>
    <col min="5" max="5" width="7.42578125" style="5" customWidth="1"/>
    <col min="6" max="6" width="7.5703125" style="5" customWidth="1"/>
    <col min="7" max="7" width="6.85546875" style="5" customWidth="1"/>
    <col min="8" max="8" width="7.5703125" style="5" customWidth="1"/>
    <col min="9" max="9" width="6.85546875" style="5" customWidth="1"/>
    <col min="10" max="10" width="9.140625" style="5"/>
    <col min="11" max="11" width="58.42578125" style="5" customWidth="1"/>
    <col min="12" max="12" width="9.140625" style="5"/>
    <col min="13" max="13" width="16.85546875" style="5" customWidth="1"/>
    <col min="14" max="16384" width="9.140625" style="5"/>
  </cols>
  <sheetData>
    <row r="1" spans="1:7" s="1" customFormat="1" ht="23.25" x14ac:dyDescent="0.3">
      <c r="A1" s="1" t="s">
        <v>102</v>
      </c>
    </row>
    <row r="2" spans="1:7" s="1" customFormat="1" x14ac:dyDescent="0.25">
      <c r="A2" s="2" t="s">
        <v>103</v>
      </c>
    </row>
    <row r="3" spans="1:7" s="1" customFormat="1" x14ac:dyDescent="0.25">
      <c r="A3" s="2" t="s">
        <v>104</v>
      </c>
    </row>
    <row r="4" spans="1:7" s="1" customFormat="1" x14ac:dyDescent="0.25">
      <c r="A4" s="3" t="s">
        <v>126</v>
      </c>
    </row>
    <row r="5" spans="1:7" x14ac:dyDescent="0.25">
      <c r="A5" s="4" t="s">
        <v>0</v>
      </c>
    </row>
    <row r="6" spans="1:7" x14ac:dyDescent="0.25">
      <c r="A6" s="4"/>
    </row>
    <row r="7" spans="1:7" ht="60" customHeight="1" x14ac:dyDescent="0.25">
      <c r="A7" s="24" t="s">
        <v>123</v>
      </c>
      <c r="B7" s="24"/>
      <c r="C7" s="24"/>
      <c r="D7" s="24"/>
      <c r="E7" s="24"/>
      <c r="F7" s="24"/>
      <c r="G7" s="24"/>
    </row>
    <row r="8" spans="1:7" x14ac:dyDescent="0.25">
      <c r="A8" s="4"/>
    </row>
    <row r="9" spans="1:7" x14ac:dyDescent="0.25">
      <c r="A9" s="6" t="s">
        <v>1</v>
      </c>
    </row>
    <row r="10" spans="1:7" x14ac:dyDescent="0.25">
      <c r="A10" s="1"/>
      <c r="B10" s="11" t="s">
        <v>116</v>
      </c>
      <c r="C10" s="11" t="s">
        <v>110</v>
      </c>
      <c r="D10" s="11" t="s">
        <v>124</v>
      </c>
      <c r="E10" s="11" t="s">
        <v>110</v>
      </c>
      <c r="F10" s="15" t="s">
        <v>125</v>
      </c>
      <c r="G10" s="11" t="s">
        <v>110</v>
      </c>
    </row>
    <row r="11" spans="1:7" x14ac:dyDescent="0.25">
      <c r="A11" s="7" t="s">
        <v>2</v>
      </c>
      <c r="B11" s="8">
        <v>21</v>
      </c>
      <c r="C11" s="18">
        <v>1.3478818998716302E-2</v>
      </c>
      <c r="D11" s="8">
        <v>33</v>
      </c>
      <c r="E11" s="18">
        <v>2.1985343104596936E-2</v>
      </c>
      <c r="F11" s="16">
        <v>30</v>
      </c>
      <c r="G11" s="18">
        <f>F11/F$20</f>
        <v>1.8808777429467086E-2</v>
      </c>
    </row>
    <row r="12" spans="1:7" x14ac:dyDescent="0.25">
      <c r="A12" s="7" t="s">
        <v>3</v>
      </c>
      <c r="B12" s="8">
        <v>10</v>
      </c>
      <c r="C12" s="18">
        <v>6.4184852374839542E-3</v>
      </c>
      <c r="D12" s="8">
        <v>7</v>
      </c>
      <c r="E12" s="18">
        <v>4.6635576282478344E-3</v>
      </c>
      <c r="F12" s="16">
        <v>6</v>
      </c>
      <c r="G12" s="18">
        <f t="shared" ref="G12" si="0">F12/F$20</f>
        <v>3.761755485893417E-3</v>
      </c>
    </row>
    <row r="13" spans="1:7" x14ac:dyDescent="0.25">
      <c r="A13" s="7" t="s">
        <v>4</v>
      </c>
      <c r="B13" s="8">
        <v>27</v>
      </c>
      <c r="C13" s="18">
        <v>1.7329910141206675E-2</v>
      </c>
      <c r="D13" s="8">
        <v>35</v>
      </c>
      <c r="E13" s="18">
        <v>2.3317788141239172E-2</v>
      </c>
      <c r="F13" s="16">
        <v>29</v>
      </c>
      <c r="G13" s="18">
        <f t="shared" ref="G13" si="1">F13/F$20</f>
        <v>1.8181818181818181E-2</v>
      </c>
    </row>
    <row r="14" spans="1:7" x14ac:dyDescent="0.25">
      <c r="A14" s="7" t="s">
        <v>5</v>
      </c>
      <c r="B14" s="8">
        <v>566</v>
      </c>
      <c r="C14" s="18">
        <v>0.36328626444159179</v>
      </c>
      <c r="D14" s="8">
        <v>480</v>
      </c>
      <c r="E14" s="18">
        <v>0.31978680879413723</v>
      </c>
      <c r="F14" s="16">
        <v>538</v>
      </c>
      <c r="G14" s="18">
        <f t="shared" ref="G14" si="2">F14/F$20</f>
        <v>0.33730407523510969</v>
      </c>
    </row>
    <row r="15" spans="1:7" x14ac:dyDescent="0.25">
      <c r="A15" s="7" t="s">
        <v>6</v>
      </c>
      <c r="B15" s="8">
        <v>877</v>
      </c>
      <c r="C15" s="18">
        <v>0.56290115532734275</v>
      </c>
      <c r="D15" s="8">
        <v>877</v>
      </c>
      <c r="E15" s="18">
        <v>0.58427714856762158</v>
      </c>
      <c r="F15" s="16">
        <v>883</v>
      </c>
      <c r="G15" s="18">
        <f t="shared" ref="G15" si="3">F15/F$20</f>
        <v>0.55360501567398124</v>
      </c>
    </row>
    <row r="16" spans="1:7" x14ac:dyDescent="0.25">
      <c r="A16" s="7" t="s">
        <v>7</v>
      </c>
      <c r="B16" s="8">
        <v>13</v>
      </c>
      <c r="C16" s="18">
        <v>8.3440308087291398E-3</v>
      </c>
      <c r="D16" s="8">
        <v>19</v>
      </c>
      <c r="E16" s="18">
        <v>1.2658227848101266E-2</v>
      </c>
      <c r="F16" s="16">
        <v>29</v>
      </c>
      <c r="G16" s="18">
        <f t="shared" ref="G16" si="4">F16/F$20</f>
        <v>1.8181818181818181E-2</v>
      </c>
    </row>
    <row r="17" spans="1:7" x14ac:dyDescent="0.25">
      <c r="A17" s="7" t="s">
        <v>8</v>
      </c>
      <c r="B17" s="8">
        <v>4</v>
      </c>
      <c r="C17" s="18">
        <v>2.5673940949935813E-3</v>
      </c>
      <c r="D17" s="8">
        <v>2</v>
      </c>
      <c r="E17" s="18">
        <v>1.3324450366422385E-3</v>
      </c>
      <c r="F17" s="16">
        <v>2</v>
      </c>
      <c r="G17" s="18">
        <f t="shared" ref="G17:G19" si="5">F17/F$20</f>
        <v>1.2539184952978057E-3</v>
      </c>
    </row>
    <row r="18" spans="1:7" x14ac:dyDescent="0.25">
      <c r="A18" s="20" t="s">
        <v>117</v>
      </c>
      <c r="B18" s="8">
        <v>3</v>
      </c>
      <c r="C18" s="18">
        <v>1.9255455712451862E-3</v>
      </c>
      <c r="D18" s="8">
        <v>18</v>
      </c>
      <c r="E18" s="18">
        <v>1.1992005329780146E-2</v>
      </c>
      <c r="F18" s="16">
        <v>24</v>
      </c>
      <c r="G18" s="18">
        <f t="shared" si="5"/>
        <v>1.5047021943573668E-2</v>
      </c>
    </row>
    <row r="19" spans="1:7" x14ac:dyDescent="0.25">
      <c r="A19" s="20" t="s">
        <v>118</v>
      </c>
      <c r="B19" s="8">
        <v>37</v>
      </c>
      <c r="C19" s="18">
        <v>2.3748395378690629E-2</v>
      </c>
      <c r="D19" s="8">
        <v>30</v>
      </c>
      <c r="E19" s="18">
        <v>1.9986675549633577E-2</v>
      </c>
      <c r="F19" s="16">
        <v>54</v>
      </c>
      <c r="G19" s="18">
        <f t="shared" si="5"/>
        <v>3.385579937304075E-2</v>
      </c>
    </row>
    <row r="20" spans="1:7" x14ac:dyDescent="0.25">
      <c r="A20" s="9" t="s">
        <v>105</v>
      </c>
      <c r="B20" s="10">
        <v>1558</v>
      </c>
      <c r="C20" s="10"/>
      <c r="D20" s="10">
        <v>1501</v>
      </c>
      <c r="E20" s="10"/>
      <c r="F20" s="17">
        <f>SUM(F11:F19)</f>
        <v>1595</v>
      </c>
      <c r="G20" s="10"/>
    </row>
    <row r="22" spans="1:7" x14ac:dyDescent="0.25">
      <c r="A22" s="4" t="s">
        <v>9</v>
      </c>
      <c r="B22" s="11" t="s">
        <v>116</v>
      </c>
      <c r="C22" s="11" t="s">
        <v>110</v>
      </c>
      <c r="D22" s="11" t="s">
        <v>124</v>
      </c>
      <c r="E22" s="11" t="s">
        <v>110</v>
      </c>
      <c r="F22" s="15" t="s">
        <v>124</v>
      </c>
      <c r="G22" s="11" t="s">
        <v>110</v>
      </c>
    </row>
    <row r="23" spans="1:7" x14ac:dyDescent="0.25">
      <c r="A23" s="7" t="s">
        <v>10</v>
      </c>
      <c r="B23" s="8">
        <v>749</v>
      </c>
      <c r="C23" s="18">
        <v>0.48074454428754815</v>
      </c>
      <c r="D23" s="8">
        <v>692</v>
      </c>
      <c r="E23" s="18">
        <v>0.46102598267821454</v>
      </c>
      <c r="F23" s="16">
        <v>687</v>
      </c>
      <c r="G23" s="18">
        <f>F23/F$26</f>
        <v>0.43072100313479622</v>
      </c>
    </row>
    <row r="24" spans="1:7" x14ac:dyDescent="0.25">
      <c r="A24" s="7" t="s">
        <v>11</v>
      </c>
      <c r="B24" s="8">
        <v>809</v>
      </c>
      <c r="C24" s="18">
        <v>0.51925545571245191</v>
      </c>
      <c r="D24" s="8">
        <v>809</v>
      </c>
      <c r="E24" s="18">
        <v>0.53897401732178551</v>
      </c>
      <c r="F24" s="16">
        <v>908</v>
      </c>
      <c r="G24" s="18">
        <f t="shared" ref="G24" si="6">F24/F$26</f>
        <v>0.56927899686520378</v>
      </c>
    </row>
    <row r="25" spans="1:7" x14ac:dyDescent="0.25">
      <c r="A25" s="7" t="s">
        <v>12</v>
      </c>
      <c r="B25" s="8">
        <v>0</v>
      </c>
      <c r="C25" s="18">
        <v>0</v>
      </c>
      <c r="D25" s="8">
        <v>0</v>
      </c>
      <c r="E25" s="18">
        <v>0</v>
      </c>
      <c r="F25" s="16">
        <v>0</v>
      </c>
      <c r="G25" s="18">
        <f t="shared" ref="G25" si="7">F25/F$26</f>
        <v>0</v>
      </c>
    </row>
    <row r="26" spans="1:7" x14ac:dyDescent="0.25">
      <c r="A26" s="9" t="s">
        <v>105</v>
      </c>
      <c r="B26" s="10">
        <v>1558</v>
      </c>
      <c r="C26" s="10"/>
      <c r="D26" s="10">
        <v>1501</v>
      </c>
      <c r="E26" s="10"/>
      <c r="F26" s="17">
        <f>SUM(F23:F25)</f>
        <v>1595</v>
      </c>
      <c r="G26" s="10"/>
    </row>
    <row r="28" spans="1:7" x14ac:dyDescent="0.25">
      <c r="A28" s="4" t="s">
        <v>13</v>
      </c>
    </row>
    <row r="29" spans="1:7" x14ac:dyDescent="0.25">
      <c r="A29" s="1"/>
      <c r="B29" s="11" t="s">
        <v>116</v>
      </c>
      <c r="C29" s="11" t="s">
        <v>110</v>
      </c>
      <c r="D29" s="11" t="s">
        <v>124</v>
      </c>
      <c r="E29" s="11" t="s">
        <v>110</v>
      </c>
      <c r="F29" s="15" t="s">
        <v>124</v>
      </c>
      <c r="G29" s="11" t="s">
        <v>110</v>
      </c>
    </row>
    <row r="30" spans="1:7" x14ac:dyDescent="0.25">
      <c r="A30" s="7" t="s">
        <v>14</v>
      </c>
      <c r="B30" s="8">
        <v>0</v>
      </c>
      <c r="C30" s="18">
        <v>0</v>
      </c>
      <c r="D30" s="8">
        <v>0</v>
      </c>
      <c r="E30" s="18">
        <v>0</v>
      </c>
      <c r="F30" s="16">
        <v>0</v>
      </c>
      <c r="G30" s="18">
        <f>F30/F$33</f>
        <v>0</v>
      </c>
    </row>
    <row r="31" spans="1:7" x14ac:dyDescent="0.25">
      <c r="A31" s="7" t="s">
        <v>15</v>
      </c>
      <c r="B31" s="8">
        <v>1518</v>
      </c>
      <c r="C31" s="18">
        <v>0.9743260590500642</v>
      </c>
      <c r="D31" s="8">
        <v>1487</v>
      </c>
      <c r="E31" s="18">
        <v>0.99067288474350435</v>
      </c>
      <c r="F31" s="16">
        <v>1555</v>
      </c>
      <c r="G31" s="18">
        <f>F31/F$33</f>
        <v>0.97492163009404387</v>
      </c>
    </row>
    <row r="32" spans="1:7" x14ac:dyDescent="0.25">
      <c r="A32" s="7" t="s">
        <v>16</v>
      </c>
      <c r="B32" s="8">
        <v>40</v>
      </c>
      <c r="C32" s="18">
        <v>2.5673940949935817E-2</v>
      </c>
      <c r="D32" s="8">
        <v>14</v>
      </c>
      <c r="E32" s="18">
        <v>9.3271152564956689E-3</v>
      </c>
      <c r="F32" s="16">
        <v>40</v>
      </c>
      <c r="G32" s="18">
        <f>F32/F$33</f>
        <v>2.5078369905956112E-2</v>
      </c>
    </row>
    <row r="33" spans="1:9" x14ac:dyDescent="0.25">
      <c r="A33" s="9" t="s">
        <v>105</v>
      </c>
      <c r="B33" s="10">
        <v>1558</v>
      </c>
      <c r="C33" s="10"/>
      <c r="D33" s="10">
        <v>1501</v>
      </c>
      <c r="E33" s="10"/>
      <c r="F33" s="17">
        <f>SUM(F30:F32)</f>
        <v>1595</v>
      </c>
      <c r="G33" s="10"/>
    </row>
    <row r="35" spans="1:9" x14ac:dyDescent="0.25">
      <c r="A35" s="4" t="s">
        <v>17</v>
      </c>
      <c r="B35" s="11" t="s">
        <v>116</v>
      </c>
      <c r="C35" s="11" t="s">
        <v>110</v>
      </c>
      <c r="D35" s="11" t="s">
        <v>124</v>
      </c>
      <c r="E35" s="11" t="s">
        <v>110</v>
      </c>
      <c r="F35" s="15" t="s">
        <v>124</v>
      </c>
      <c r="G35" s="11" t="s">
        <v>110</v>
      </c>
    </row>
    <row r="36" spans="1:9" x14ac:dyDescent="0.25">
      <c r="A36" s="7" t="s">
        <v>18</v>
      </c>
      <c r="B36" s="8">
        <v>800</v>
      </c>
      <c r="C36" s="18">
        <v>0.51347881899871628</v>
      </c>
      <c r="D36" s="8">
        <v>734</v>
      </c>
      <c r="E36" s="18">
        <v>0.48900732844770151</v>
      </c>
      <c r="F36" s="16">
        <v>819</v>
      </c>
      <c r="G36" s="18">
        <f>F36/F$41</f>
        <v>0.51347962382445145</v>
      </c>
    </row>
    <row r="37" spans="1:9" x14ac:dyDescent="0.25">
      <c r="A37" s="7" t="s">
        <v>111</v>
      </c>
      <c r="B37" s="8">
        <v>110</v>
      </c>
      <c r="C37" s="18">
        <v>7.0603337612323486E-2</v>
      </c>
      <c r="D37" s="8">
        <v>99</v>
      </c>
      <c r="E37" s="18">
        <v>6.5956029313790812E-2</v>
      </c>
      <c r="F37" s="16">
        <v>90</v>
      </c>
      <c r="G37" s="18">
        <f>F37/F$41</f>
        <v>5.6426332288401257E-2</v>
      </c>
    </row>
    <row r="38" spans="1:9" x14ac:dyDescent="0.25">
      <c r="A38" s="7" t="s">
        <v>19</v>
      </c>
      <c r="B38" s="8">
        <v>209</v>
      </c>
      <c r="C38" s="18">
        <v>0.13414634146341464</v>
      </c>
      <c r="D38" s="8">
        <v>233</v>
      </c>
      <c r="E38" s="18">
        <v>0.15522984676882079</v>
      </c>
      <c r="F38" s="16">
        <v>224</v>
      </c>
      <c r="G38" s="18">
        <f>F38/F$41</f>
        <v>0.14043887147335424</v>
      </c>
    </row>
    <row r="39" spans="1:9" x14ac:dyDescent="0.25">
      <c r="A39" s="7" t="s">
        <v>20</v>
      </c>
      <c r="B39" s="8">
        <v>5</v>
      </c>
      <c r="C39" s="18">
        <v>3.2092426187419771E-3</v>
      </c>
      <c r="D39" s="8">
        <v>7</v>
      </c>
      <c r="E39" s="18">
        <v>4.6635576282478344E-3</v>
      </c>
      <c r="F39" s="16">
        <v>13</v>
      </c>
      <c r="G39" s="18">
        <f>F39/F$41</f>
        <v>8.1504702194357369E-3</v>
      </c>
    </row>
    <row r="40" spans="1:9" x14ac:dyDescent="0.25">
      <c r="A40" s="7" t="s">
        <v>21</v>
      </c>
      <c r="B40" s="8">
        <v>434</v>
      </c>
      <c r="C40" s="18">
        <v>0.27856225930680362</v>
      </c>
      <c r="D40" s="8">
        <v>428</v>
      </c>
      <c r="E40" s="18">
        <v>0.28514323784143902</v>
      </c>
      <c r="F40" s="16">
        <v>449</v>
      </c>
      <c r="G40" s="18">
        <f>F40/F$41</f>
        <v>0.28150470219435736</v>
      </c>
    </row>
    <row r="41" spans="1:9" x14ac:dyDescent="0.25">
      <c r="A41" s="9" t="s">
        <v>105</v>
      </c>
      <c r="B41" s="10">
        <v>1558</v>
      </c>
      <c r="C41" s="10"/>
      <c r="D41" s="10">
        <v>1501</v>
      </c>
      <c r="E41" s="10"/>
      <c r="F41" s="17">
        <f>SUM(F36:F40)</f>
        <v>1595</v>
      </c>
      <c r="G41" s="10"/>
    </row>
    <row r="43" spans="1:9" x14ac:dyDescent="0.25">
      <c r="A43" s="4" t="s">
        <v>119</v>
      </c>
      <c r="B43" s="11" t="s">
        <v>116</v>
      </c>
      <c r="C43" s="11" t="s">
        <v>110</v>
      </c>
      <c r="D43" s="11" t="s">
        <v>124</v>
      </c>
      <c r="E43" s="11" t="s">
        <v>110</v>
      </c>
      <c r="F43" s="15" t="s">
        <v>124</v>
      </c>
      <c r="G43" s="11" t="s">
        <v>110</v>
      </c>
    </row>
    <row r="44" spans="1:9" x14ac:dyDescent="0.25">
      <c r="A44" s="7" t="s">
        <v>22</v>
      </c>
      <c r="B44" s="8">
        <v>0</v>
      </c>
      <c r="C44" s="18">
        <v>0</v>
      </c>
      <c r="D44" s="8">
        <v>0</v>
      </c>
      <c r="E44" s="18">
        <v>0</v>
      </c>
      <c r="F44" s="16">
        <v>0</v>
      </c>
      <c r="G44" s="18">
        <f>F44/F$60</f>
        <v>0</v>
      </c>
      <c r="I44" s="19"/>
    </row>
    <row r="45" spans="1:9" x14ac:dyDescent="0.25">
      <c r="A45" s="7">
        <v>15</v>
      </c>
      <c r="B45" s="8">
        <v>0</v>
      </c>
      <c r="C45" s="18">
        <v>0</v>
      </c>
      <c r="D45" s="8">
        <v>1</v>
      </c>
      <c r="E45" s="18">
        <v>6.6622251832111927E-4</v>
      </c>
      <c r="F45" s="16">
        <v>0</v>
      </c>
      <c r="G45" s="18">
        <f t="shared" ref="G45" si="8">F45/F$60</f>
        <v>0</v>
      </c>
    </row>
    <row r="46" spans="1:9" x14ac:dyDescent="0.25">
      <c r="A46" s="7">
        <v>16</v>
      </c>
      <c r="B46" s="8">
        <v>42</v>
      </c>
      <c r="C46" s="18">
        <v>2.6957637997432605E-2</v>
      </c>
      <c r="D46" s="8">
        <v>23</v>
      </c>
      <c r="E46" s="18">
        <v>1.5323117921385743E-2</v>
      </c>
      <c r="F46" s="16">
        <v>31</v>
      </c>
      <c r="G46" s="18">
        <f t="shared" ref="G46" si="9">F46/F$60</f>
        <v>1.9472361809045227E-2</v>
      </c>
    </row>
    <row r="47" spans="1:9" x14ac:dyDescent="0.25">
      <c r="A47" s="7">
        <v>17</v>
      </c>
      <c r="B47" s="8">
        <v>140</v>
      </c>
      <c r="C47" s="18">
        <v>8.9858793324775352E-2</v>
      </c>
      <c r="D47" s="8">
        <v>109</v>
      </c>
      <c r="E47" s="18">
        <v>7.2618254497002002E-2</v>
      </c>
      <c r="F47" s="16">
        <v>134</v>
      </c>
      <c r="G47" s="18">
        <f t="shared" ref="G47" si="10">F47/F$60</f>
        <v>8.4170854271356788E-2</v>
      </c>
    </row>
    <row r="48" spans="1:9" x14ac:dyDescent="0.25">
      <c r="A48" s="7">
        <v>18</v>
      </c>
      <c r="B48" s="8">
        <v>120</v>
      </c>
      <c r="C48" s="18">
        <v>7.702182284980745E-2</v>
      </c>
      <c r="D48" s="8">
        <v>114</v>
      </c>
      <c r="E48" s="18">
        <v>7.5949367088607597E-2</v>
      </c>
      <c r="F48" s="16">
        <v>155</v>
      </c>
      <c r="G48" s="18">
        <f t="shared" ref="G48" si="11">F48/F$60</f>
        <v>9.7361809045226136E-2</v>
      </c>
    </row>
    <row r="49" spans="1:7" x14ac:dyDescent="0.25">
      <c r="A49" s="7">
        <v>19</v>
      </c>
      <c r="B49" s="8">
        <v>132</v>
      </c>
      <c r="C49" s="18">
        <v>8.4724005134788186E-2</v>
      </c>
      <c r="D49" s="8">
        <v>101</v>
      </c>
      <c r="E49" s="18">
        <v>6.7288474350433045E-2</v>
      </c>
      <c r="F49" s="16">
        <v>134</v>
      </c>
      <c r="G49" s="18">
        <f t="shared" ref="G49" si="12">F49/F$60</f>
        <v>8.4170854271356788E-2</v>
      </c>
    </row>
    <row r="50" spans="1:7" x14ac:dyDescent="0.25">
      <c r="A50" s="7">
        <v>20</v>
      </c>
      <c r="B50" s="8">
        <v>200</v>
      </c>
      <c r="C50" s="18">
        <v>0.12836970474967907</v>
      </c>
      <c r="D50" s="8">
        <v>198</v>
      </c>
      <c r="E50" s="18">
        <v>0.13191205862758162</v>
      </c>
      <c r="F50" s="16">
        <v>171</v>
      </c>
      <c r="G50" s="18">
        <f t="shared" ref="G50" si="13">F50/F$60</f>
        <v>0.10741206030150753</v>
      </c>
    </row>
    <row r="51" spans="1:7" x14ac:dyDescent="0.25">
      <c r="A51" s="7">
        <v>21</v>
      </c>
      <c r="B51" s="8">
        <v>159</v>
      </c>
      <c r="C51" s="18">
        <v>0.10205391527599486</v>
      </c>
      <c r="D51" s="8">
        <v>185</v>
      </c>
      <c r="E51" s="18">
        <v>0.12325116588940706</v>
      </c>
      <c r="F51" s="16">
        <v>177</v>
      </c>
      <c r="G51" s="18">
        <f t="shared" ref="G51" si="14">F51/F$60</f>
        <v>0.11118090452261306</v>
      </c>
    </row>
    <row r="52" spans="1:7" x14ac:dyDescent="0.25">
      <c r="A52" s="7">
        <v>22</v>
      </c>
      <c r="B52" s="8">
        <v>111</v>
      </c>
      <c r="C52" s="18">
        <v>7.1245186136071892E-2</v>
      </c>
      <c r="D52" s="8">
        <v>119</v>
      </c>
      <c r="E52" s="18">
        <v>7.9280479680213192E-2</v>
      </c>
      <c r="F52" s="16">
        <v>136</v>
      </c>
      <c r="G52" s="18">
        <f t="shared" ref="G52" si="15">F52/F$60</f>
        <v>8.5427135678391955E-2</v>
      </c>
    </row>
    <row r="53" spans="1:7" x14ac:dyDescent="0.25">
      <c r="A53" s="7">
        <v>23</v>
      </c>
      <c r="B53" s="8">
        <v>92</v>
      </c>
      <c r="C53" s="18">
        <v>5.9050064184852376E-2</v>
      </c>
      <c r="D53" s="8">
        <v>75</v>
      </c>
      <c r="E53" s="18">
        <v>4.9966688874083946E-2</v>
      </c>
      <c r="F53" s="16">
        <v>73</v>
      </c>
      <c r="G53" s="18">
        <f t="shared" ref="G53" si="16">F53/F$60</f>
        <v>4.5854271356783917E-2</v>
      </c>
    </row>
    <row r="54" spans="1:7" x14ac:dyDescent="0.25">
      <c r="A54" s="7">
        <v>24</v>
      </c>
      <c r="B54" s="8">
        <v>57</v>
      </c>
      <c r="C54" s="18">
        <v>3.6585365853658534E-2</v>
      </c>
      <c r="D54" s="8">
        <v>74</v>
      </c>
      <c r="E54" s="18">
        <v>4.9300466355762823E-2</v>
      </c>
      <c r="F54" s="16">
        <v>65</v>
      </c>
      <c r="G54" s="18">
        <f t="shared" ref="G54" si="17">F54/F$60</f>
        <v>4.0829145728643219E-2</v>
      </c>
    </row>
    <row r="55" spans="1:7" x14ac:dyDescent="0.25">
      <c r="A55" s="7" t="s">
        <v>23</v>
      </c>
      <c r="B55" s="8">
        <v>320</v>
      </c>
      <c r="C55" s="18">
        <v>0.20539152759948653</v>
      </c>
      <c r="D55" s="8">
        <v>322</v>
      </c>
      <c r="E55" s="18">
        <v>0.2145236508994004</v>
      </c>
      <c r="F55" s="16">
        <v>321</v>
      </c>
      <c r="G55" s="18">
        <f t="shared" ref="G55" si="18">F55/F$60</f>
        <v>0.20163316582914573</v>
      </c>
    </row>
    <row r="56" spans="1:7" x14ac:dyDescent="0.25">
      <c r="A56" s="7" t="s">
        <v>24</v>
      </c>
      <c r="B56" s="8">
        <v>123</v>
      </c>
      <c r="C56" s="18">
        <v>7.8947368421052627E-2</v>
      </c>
      <c r="D56" s="8">
        <v>112</v>
      </c>
      <c r="E56" s="18">
        <v>7.4616922051965351E-2</v>
      </c>
      <c r="F56" s="16">
        <v>115</v>
      </c>
      <c r="G56" s="18">
        <f t="shared" ref="G56" si="19">F56/F$60</f>
        <v>7.2236180904522607E-2</v>
      </c>
    </row>
    <row r="57" spans="1:7" x14ac:dyDescent="0.25">
      <c r="A57" s="7" t="s">
        <v>25</v>
      </c>
      <c r="B57" s="8">
        <v>53</v>
      </c>
      <c r="C57" s="18">
        <v>3.4017971758664958E-2</v>
      </c>
      <c r="D57" s="8">
        <v>54</v>
      </c>
      <c r="E57" s="18">
        <v>3.5976015989340443E-2</v>
      </c>
      <c r="F57" s="16">
        <v>63</v>
      </c>
      <c r="G57" s="18">
        <f t="shared" ref="G57" si="20">F57/F$60</f>
        <v>3.9572864321608038E-2</v>
      </c>
    </row>
    <row r="58" spans="1:7" x14ac:dyDescent="0.25">
      <c r="A58" s="7" t="s">
        <v>26</v>
      </c>
      <c r="B58" s="8">
        <v>8</v>
      </c>
      <c r="C58" s="18">
        <v>5.1347881899871627E-3</v>
      </c>
      <c r="D58" s="8">
        <v>11</v>
      </c>
      <c r="E58" s="18">
        <v>7.3284477015323115E-3</v>
      </c>
      <c r="F58" s="16">
        <v>14</v>
      </c>
      <c r="G58" s="18">
        <f t="shared" ref="G58" si="21">F58/F$60</f>
        <v>8.7939698492462311E-3</v>
      </c>
    </row>
    <row r="59" spans="1:7" x14ac:dyDescent="0.25">
      <c r="A59" s="7" t="s">
        <v>27</v>
      </c>
      <c r="B59" s="8">
        <v>1</v>
      </c>
      <c r="C59" s="18">
        <v>6.4184852374839533E-4</v>
      </c>
      <c r="D59" s="8">
        <v>3</v>
      </c>
      <c r="E59" s="18">
        <v>1.9986675549633578E-3</v>
      </c>
      <c r="F59" s="16">
        <v>3</v>
      </c>
      <c r="G59" s="18">
        <f t="shared" ref="G59" si="22">F59/F$60</f>
        <v>1.8844221105527637E-3</v>
      </c>
    </row>
    <row r="60" spans="1:7" x14ac:dyDescent="0.25">
      <c r="A60" s="9" t="s">
        <v>105</v>
      </c>
      <c r="B60" s="10">
        <v>1558</v>
      </c>
      <c r="C60" s="10"/>
      <c r="D60" s="10">
        <v>1501</v>
      </c>
      <c r="E60" s="10"/>
      <c r="F60" s="17">
        <f>SUM(F44:F59)</f>
        <v>1592</v>
      </c>
      <c r="G60" s="10"/>
    </row>
    <row r="62" spans="1:7" ht="14.45" customHeight="1" x14ac:dyDescent="0.25">
      <c r="A62" s="23" t="s">
        <v>120</v>
      </c>
      <c r="B62" s="23"/>
      <c r="C62" s="23"/>
      <c r="D62" s="23"/>
      <c r="E62" s="23"/>
      <c r="F62" s="23"/>
      <c r="G62" s="23"/>
    </row>
    <row r="63" spans="1:7" x14ac:dyDescent="0.25">
      <c r="A63" s="23"/>
      <c r="B63" s="23"/>
      <c r="C63" s="23"/>
      <c r="D63" s="23"/>
      <c r="E63" s="23"/>
      <c r="F63" s="23"/>
      <c r="G63" s="23"/>
    </row>
    <row r="64" spans="1:7" x14ac:dyDescent="0.25">
      <c r="A64" s="23"/>
      <c r="B64" s="23"/>
      <c r="C64" s="23"/>
      <c r="D64" s="23"/>
      <c r="E64" s="23"/>
      <c r="F64" s="23"/>
      <c r="G64" s="23"/>
    </row>
    <row r="65" spans="1:7" x14ac:dyDescent="0.25">
      <c r="A65" s="23"/>
      <c r="B65" s="23"/>
      <c r="C65" s="23"/>
      <c r="D65" s="23"/>
      <c r="E65" s="23"/>
      <c r="F65" s="23"/>
      <c r="G65" s="23"/>
    </row>
  </sheetData>
  <mergeCells count="2">
    <mergeCell ref="A62:G65"/>
    <mergeCell ref="A7:G7"/>
  </mergeCells>
  <pageMargins left="0.45" right="0.4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topLeftCell="A73" workbookViewId="0">
      <selection activeCell="D89" sqref="D89:D93"/>
    </sheetView>
  </sheetViews>
  <sheetFormatPr defaultRowHeight="15" x14ac:dyDescent="0.25"/>
  <cols>
    <col min="1" max="1" width="90.140625" bestFit="1" customWidth="1"/>
  </cols>
  <sheetData>
    <row r="1" spans="1:8" ht="18" x14ac:dyDescent="0.25">
      <c r="A1" s="12" t="s">
        <v>106</v>
      </c>
      <c r="D1" s="12">
        <v>2014</v>
      </c>
      <c r="F1" s="12">
        <v>2015</v>
      </c>
      <c r="H1" s="12">
        <v>2016</v>
      </c>
    </row>
    <row r="2" spans="1:8" x14ac:dyDescent="0.25">
      <c r="A2" s="25" t="s">
        <v>28</v>
      </c>
      <c r="B2" s="26"/>
      <c r="C2" s="27"/>
      <c r="D2" s="13">
        <v>0</v>
      </c>
      <c r="F2" s="13">
        <v>1</v>
      </c>
      <c r="H2" s="13">
        <v>0</v>
      </c>
    </row>
    <row r="3" spans="1:8" x14ac:dyDescent="0.25">
      <c r="A3" s="25" t="s">
        <v>29</v>
      </c>
      <c r="B3" s="26"/>
      <c r="C3" s="27"/>
      <c r="D3" s="13">
        <v>0</v>
      </c>
      <c r="F3" s="13">
        <v>3</v>
      </c>
      <c r="H3" s="13">
        <v>1</v>
      </c>
    </row>
    <row r="4" spans="1:8" x14ac:dyDescent="0.25">
      <c r="A4" s="25" t="s">
        <v>30</v>
      </c>
      <c r="B4" s="26"/>
      <c r="C4" s="27"/>
      <c r="D4" s="14">
        <v>0</v>
      </c>
      <c r="F4" s="14">
        <v>2</v>
      </c>
      <c r="H4" s="14">
        <v>4</v>
      </c>
    </row>
    <row r="5" spans="1:8" x14ac:dyDescent="0.25">
      <c r="A5" s="25" t="s">
        <v>31</v>
      </c>
      <c r="B5" s="26"/>
      <c r="C5" s="27"/>
      <c r="D5" s="13">
        <v>0</v>
      </c>
      <c r="F5" s="13">
        <v>1</v>
      </c>
      <c r="H5" s="13">
        <v>0</v>
      </c>
    </row>
    <row r="6" spans="1:8" x14ac:dyDescent="0.25">
      <c r="A6" s="25" t="s">
        <v>112</v>
      </c>
      <c r="B6" s="26"/>
      <c r="C6" s="27"/>
      <c r="D6" s="14">
        <v>0</v>
      </c>
      <c r="F6" s="14">
        <v>0</v>
      </c>
      <c r="H6" s="14">
        <v>3</v>
      </c>
    </row>
    <row r="7" spans="1:8" x14ac:dyDescent="0.25">
      <c r="A7" s="25" t="s">
        <v>32</v>
      </c>
      <c r="B7" s="26"/>
      <c r="C7" s="27"/>
      <c r="D7" s="14">
        <v>2</v>
      </c>
      <c r="F7" s="14">
        <v>0</v>
      </c>
      <c r="H7" s="14">
        <v>1</v>
      </c>
    </row>
    <row r="8" spans="1:8" x14ac:dyDescent="0.25">
      <c r="A8" s="25" t="s">
        <v>33</v>
      </c>
      <c r="B8" s="26"/>
      <c r="C8" s="27"/>
      <c r="D8" s="13">
        <v>14</v>
      </c>
      <c r="F8" s="13">
        <v>9</v>
      </c>
      <c r="H8" s="13">
        <v>11</v>
      </c>
    </row>
    <row r="9" spans="1:8" x14ac:dyDescent="0.25">
      <c r="A9" s="25" t="s">
        <v>34</v>
      </c>
      <c r="B9" s="26"/>
      <c r="C9" s="27"/>
      <c r="D9" s="14">
        <v>10</v>
      </c>
      <c r="F9" s="14">
        <v>14</v>
      </c>
      <c r="H9" s="14">
        <v>10</v>
      </c>
    </row>
    <row r="10" spans="1:8" x14ac:dyDescent="0.25">
      <c r="A10" s="25" t="s">
        <v>35</v>
      </c>
      <c r="B10" s="26"/>
      <c r="C10" s="27"/>
      <c r="D10" s="14">
        <v>1</v>
      </c>
      <c r="F10" s="14">
        <v>0</v>
      </c>
      <c r="H10" s="14">
        <v>0</v>
      </c>
    </row>
    <row r="11" spans="1:8" x14ac:dyDescent="0.25">
      <c r="A11" s="25" t="s">
        <v>36</v>
      </c>
      <c r="B11" s="26"/>
      <c r="C11" s="27"/>
      <c r="D11" s="14">
        <v>0</v>
      </c>
      <c r="F11" s="14">
        <v>1</v>
      </c>
      <c r="H11" s="14">
        <v>0</v>
      </c>
    </row>
    <row r="12" spans="1:8" x14ac:dyDescent="0.25">
      <c r="A12" s="25" t="s">
        <v>37</v>
      </c>
      <c r="B12" s="26"/>
      <c r="C12" s="27"/>
      <c r="D12" s="14">
        <v>1</v>
      </c>
      <c r="F12" s="14">
        <v>0</v>
      </c>
      <c r="H12" s="14">
        <v>0</v>
      </c>
    </row>
    <row r="13" spans="1:8" x14ac:dyDescent="0.25">
      <c r="A13" s="25" t="s">
        <v>38</v>
      </c>
      <c r="B13" s="26"/>
      <c r="C13" s="27"/>
      <c r="D13" s="13">
        <v>18</v>
      </c>
      <c r="F13" s="13">
        <v>16</v>
      </c>
      <c r="H13" s="13">
        <v>13</v>
      </c>
    </row>
    <row r="14" spans="1:8" x14ac:dyDescent="0.25">
      <c r="A14" s="25" t="s">
        <v>39</v>
      </c>
      <c r="B14" s="26"/>
      <c r="C14" s="27"/>
      <c r="D14" s="13">
        <v>13</v>
      </c>
      <c r="F14" s="13">
        <v>13</v>
      </c>
      <c r="H14" s="13">
        <v>7</v>
      </c>
    </row>
    <row r="15" spans="1:8" x14ac:dyDescent="0.25">
      <c r="A15" s="25" t="s">
        <v>40</v>
      </c>
      <c r="B15" s="26"/>
      <c r="C15" s="27"/>
      <c r="D15" s="13">
        <v>9</v>
      </c>
      <c r="F15" s="13">
        <v>7</v>
      </c>
      <c r="H15" s="13">
        <v>6</v>
      </c>
    </row>
    <row r="16" spans="1:8" x14ac:dyDescent="0.25">
      <c r="A16" s="25" t="s">
        <v>41</v>
      </c>
      <c r="B16" s="26"/>
      <c r="C16" s="27"/>
      <c r="D16" s="13">
        <v>10</v>
      </c>
      <c r="F16" s="13">
        <v>6</v>
      </c>
      <c r="H16" s="13">
        <v>5</v>
      </c>
    </row>
    <row r="17" spans="1:8" x14ac:dyDescent="0.25">
      <c r="A17" s="25" t="s">
        <v>42</v>
      </c>
      <c r="B17" s="26"/>
      <c r="C17" s="27"/>
      <c r="D17" s="13">
        <v>16</v>
      </c>
      <c r="F17" s="13">
        <v>11</v>
      </c>
      <c r="H17" s="13">
        <v>17</v>
      </c>
    </row>
    <row r="18" spans="1:8" x14ac:dyDescent="0.25">
      <c r="A18" s="25" t="s">
        <v>43</v>
      </c>
      <c r="B18" s="26"/>
      <c r="C18" s="27"/>
      <c r="D18" s="14">
        <v>10</v>
      </c>
      <c r="F18" s="14">
        <v>6</v>
      </c>
      <c r="H18" s="14">
        <v>12</v>
      </c>
    </row>
    <row r="19" spans="1:8" x14ac:dyDescent="0.25">
      <c r="A19" s="25" t="s">
        <v>44</v>
      </c>
      <c r="B19" s="26"/>
      <c r="C19" s="27"/>
      <c r="D19" s="13">
        <v>1</v>
      </c>
      <c r="F19" s="13">
        <v>0</v>
      </c>
      <c r="H19" s="13">
        <v>0</v>
      </c>
    </row>
    <row r="20" spans="1:8" x14ac:dyDescent="0.25">
      <c r="A20" s="25" t="s">
        <v>45</v>
      </c>
      <c r="B20" s="26"/>
      <c r="C20" s="27"/>
      <c r="D20" s="14">
        <v>2</v>
      </c>
      <c r="F20" s="14">
        <v>2</v>
      </c>
      <c r="H20" s="14">
        <v>2</v>
      </c>
    </row>
    <row r="21" spans="1:8" x14ac:dyDescent="0.25">
      <c r="A21" s="25" t="s">
        <v>46</v>
      </c>
      <c r="B21" s="26"/>
      <c r="C21" s="27"/>
      <c r="D21" s="13">
        <v>4</v>
      </c>
      <c r="F21" s="13">
        <v>6</v>
      </c>
      <c r="H21" s="13">
        <v>11</v>
      </c>
    </row>
    <row r="22" spans="1:8" x14ac:dyDescent="0.25">
      <c r="A22" s="25" t="s">
        <v>113</v>
      </c>
      <c r="B22" s="26"/>
      <c r="C22" s="27"/>
      <c r="D22" s="14">
        <v>0</v>
      </c>
      <c r="F22" s="14">
        <v>0</v>
      </c>
      <c r="H22" s="14">
        <v>0</v>
      </c>
    </row>
    <row r="23" spans="1:8" x14ac:dyDescent="0.25">
      <c r="A23" s="25" t="s">
        <v>47</v>
      </c>
      <c r="B23" s="26"/>
      <c r="C23" s="27"/>
      <c r="D23" s="13">
        <v>1</v>
      </c>
      <c r="F23" s="13">
        <v>4</v>
      </c>
      <c r="H23" s="13">
        <v>7</v>
      </c>
    </row>
    <row r="24" spans="1:8" x14ac:dyDescent="0.25">
      <c r="A24" s="25" t="s">
        <v>48</v>
      </c>
      <c r="B24" s="26"/>
      <c r="C24" s="27"/>
      <c r="D24" s="13">
        <v>9</v>
      </c>
      <c r="F24" s="13">
        <v>4</v>
      </c>
      <c r="H24" s="13">
        <v>2</v>
      </c>
    </row>
    <row r="25" spans="1:8" x14ac:dyDescent="0.25">
      <c r="A25" s="25" t="s">
        <v>49</v>
      </c>
      <c r="B25" s="26"/>
      <c r="C25" s="27"/>
      <c r="D25" s="14">
        <v>1</v>
      </c>
      <c r="F25" s="14">
        <v>2</v>
      </c>
      <c r="H25" s="14">
        <v>3</v>
      </c>
    </row>
    <row r="26" spans="1:8" x14ac:dyDescent="0.25">
      <c r="A26" s="25" t="s">
        <v>50</v>
      </c>
      <c r="B26" s="26"/>
      <c r="C26" s="27"/>
      <c r="D26" s="14">
        <v>4</v>
      </c>
      <c r="F26" s="14">
        <v>2</v>
      </c>
      <c r="H26" s="14">
        <v>1</v>
      </c>
    </row>
    <row r="27" spans="1:8" x14ac:dyDescent="0.25">
      <c r="A27" s="25" t="s">
        <v>51</v>
      </c>
      <c r="B27" s="26"/>
      <c r="C27" s="27"/>
      <c r="D27" s="14">
        <v>20</v>
      </c>
      <c r="F27" s="14">
        <v>21</v>
      </c>
      <c r="H27" s="14">
        <v>4</v>
      </c>
    </row>
    <row r="28" spans="1:8" x14ac:dyDescent="0.25">
      <c r="A28" s="25" t="s">
        <v>52</v>
      </c>
      <c r="B28" s="26"/>
      <c r="C28" s="27"/>
      <c r="D28" s="13">
        <v>0</v>
      </c>
      <c r="F28" s="13">
        <v>10</v>
      </c>
      <c r="H28" s="13">
        <v>9</v>
      </c>
    </row>
    <row r="29" spans="1:8" x14ac:dyDescent="0.25">
      <c r="A29" s="25" t="s">
        <v>53</v>
      </c>
      <c r="B29" s="26"/>
      <c r="C29" s="27"/>
      <c r="D29" s="14">
        <v>10</v>
      </c>
      <c r="F29" s="14">
        <v>15</v>
      </c>
      <c r="H29" s="14">
        <v>12</v>
      </c>
    </row>
    <row r="30" spans="1:8" x14ac:dyDescent="0.25">
      <c r="A30" s="25" t="s">
        <v>54</v>
      </c>
      <c r="B30" s="26"/>
      <c r="C30" s="27"/>
      <c r="D30" s="13">
        <v>268</v>
      </c>
      <c r="F30" s="13">
        <v>254</v>
      </c>
      <c r="H30" s="13">
        <v>289</v>
      </c>
    </row>
    <row r="31" spans="1:8" x14ac:dyDescent="0.25">
      <c r="A31" s="25" t="s">
        <v>55</v>
      </c>
      <c r="B31" s="26"/>
      <c r="C31" s="27"/>
      <c r="D31" s="14">
        <v>3</v>
      </c>
      <c r="F31" s="14">
        <v>4</v>
      </c>
      <c r="H31" s="14">
        <v>11</v>
      </c>
    </row>
    <row r="32" spans="1:8" x14ac:dyDescent="0.25">
      <c r="A32" s="25" t="s">
        <v>56</v>
      </c>
      <c r="B32" s="26"/>
      <c r="C32" s="27"/>
      <c r="D32" s="13">
        <v>19</v>
      </c>
      <c r="F32" s="13">
        <v>26</v>
      </c>
      <c r="H32" s="13">
        <v>37</v>
      </c>
    </row>
    <row r="33" spans="1:8" x14ac:dyDescent="0.25">
      <c r="A33" s="25" t="s">
        <v>114</v>
      </c>
      <c r="B33" s="26"/>
      <c r="C33" s="27"/>
      <c r="D33" s="13">
        <v>0</v>
      </c>
      <c r="F33" s="13">
        <v>0</v>
      </c>
      <c r="H33" s="13">
        <v>2</v>
      </c>
    </row>
    <row r="34" spans="1:8" x14ac:dyDescent="0.25">
      <c r="A34" s="25" t="s">
        <v>107</v>
      </c>
      <c r="B34" s="26"/>
      <c r="C34" s="27"/>
      <c r="D34" s="14">
        <v>0</v>
      </c>
      <c r="F34" s="14">
        <v>32</v>
      </c>
      <c r="H34" s="14">
        <v>56</v>
      </c>
    </row>
    <row r="35" spans="1:8" x14ac:dyDescent="0.25">
      <c r="A35" s="25" t="s">
        <v>57</v>
      </c>
      <c r="B35" s="26"/>
      <c r="C35" s="27"/>
      <c r="D35" s="13">
        <v>18</v>
      </c>
      <c r="F35" s="13">
        <v>11</v>
      </c>
      <c r="H35" s="13">
        <v>14</v>
      </c>
    </row>
    <row r="36" spans="1:8" x14ac:dyDescent="0.25">
      <c r="A36" s="25" t="s">
        <v>58</v>
      </c>
      <c r="B36" s="26"/>
      <c r="C36" s="27"/>
      <c r="D36" s="13">
        <v>28</v>
      </c>
      <c r="F36" s="13">
        <v>27</v>
      </c>
      <c r="H36" s="13">
        <v>16</v>
      </c>
    </row>
    <row r="37" spans="1:8" x14ac:dyDescent="0.25">
      <c r="A37" s="25" t="s">
        <v>115</v>
      </c>
      <c r="B37" s="26"/>
      <c r="C37" s="27"/>
      <c r="D37" s="14"/>
      <c r="F37" s="14">
        <v>0</v>
      </c>
      <c r="H37" s="14">
        <v>2</v>
      </c>
    </row>
    <row r="38" spans="1:8" x14ac:dyDescent="0.25">
      <c r="A38" s="25" t="s">
        <v>59</v>
      </c>
      <c r="B38" s="26"/>
      <c r="C38" s="27"/>
      <c r="D38" s="14">
        <v>60</v>
      </c>
      <c r="F38" s="14">
        <v>45</v>
      </c>
      <c r="H38" s="14">
        <v>48</v>
      </c>
    </row>
    <row r="39" spans="1:8" x14ac:dyDescent="0.25">
      <c r="A39" s="25" t="s">
        <v>60</v>
      </c>
      <c r="B39" s="26"/>
      <c r="C39" s="27"/>
      <c r="D39" s="13">
        <v>9</v>
      </c>
      <c r="F39" s="13">
        <v>6</v>
      </c>
      <c r="H39" s="13">
        <v>10</v>
      </c>
    </row>
    <row r="40" spans="1:8" x14ac:dyDescent="0.25">
      <c r="A40" s="25" t="s">
        <v>61</v>
      </c>
      <c r="B40" s="26"/>
      <c r="C40" s="27"/>
      <c r="D40" s="13">
        <v>1</v>
      </c>
      <c r="F40" s="13">
        <v>1</v>
      </c>
      <c r="H40" s="13">
        <v>0</v>
      </c>
    </row>
    <row r="41" spans="1:8" x14ac:dyDescent="0.25">
      <c r="A41" s="25" t="s">
        <v>62</v>
      </c>
      <c r="B41" s="26"/>
      <c r="C41" s="27"/>
      <c r="D41" s="14">
        <v>4</v>
      </c>
      <c r="F41" s="14">
        <v>0</v>
      </c>
      <c r="H41" s="14">
        <v>1</v>
      </c>
    </row>
    <row r="42" spans="1:8" x14ac:dyDescent="0.25">
      <c r="A42" s="25" t="s">
        <v>63</v>
      </c>
      <c r="B42" s="26"/>
      <c r="C42" s="27"/>
      <c r="D42" s="13">
        <v>11</v>
      </c>
      <c r="F42" s="13">
        <v>9</v>
      </c>
      <c r="H42" s="13">
        <v>9</v>
      </c>
    </row>
    <row r="43" spans="1:8" x14ac:dyDescent="0.25">
      <c r="A43" s="25" t="s">
        <v>64</v>
      </c>
      <c r="B43" s="26"/>
      <c r="C43" s="27"/>
      <c r="D43" s="13">
        <v>0</v>
      </c>
      <c r="F43" s="13">
        <v>1</v>
      </c>
      <c r="H43" s="13">
        <v>5</v>
      </c>
    </row>
    <row r="44" spans="1:8" x14ac:dyDescent="0.25">
      <c r="A44" s="25" t="s">
        <v>65</v>
      </c>
      <c r="B44" s="26"/>
      <c r="C44" s="27"/>
      <c r="D44" s="14">
        <v>0</v>
      </c>
      <c r="F44" s="14">
        <v>2</v>
      </c>
      <c r="H44" s="14">
        <v>5</v>
      </c>
    </row>
    <row r="45" spans="1:8" x14ac:dyDescent="0.25">
      <c r="A45" s="25" t="s">
        <v>66</v>
      </c>
      <c r="B45" s="26"/>
      <c r="C45" s="27"/>
      <c r="D45" s="14">
        <v>9</v>
      </c>
      <c r="F45" s="14">
        <v>7</v>
      </c>
      <c r="H45" s="14">
        <v>6</v>
      </c>
    </row>
    <row r="46" spans="1:8" x14ac:dyDescent="0.25">
      <c r="A46" s="25" t="s">
        <v>67</v>
      </c>
      <c r="B46" s="26"/>
      <c r="C46" s="27"/>
      <c r="D46" s="14">
        <v>6</v>
      </c>
      <c r="F46" s="14">
        <v>3</v>
      </c>
      <c r="H46" s="14">
        <v>2</v>
      </c>
    </row>
    <row r="47" spans="1:8" x14ac:dyDescent="0.25">
      <c r="A47" s="25" t="s">
        <v>68</v>
      </c>
      <c r="B47" s="26"/>
      <c r="C47" s="27"/>
      <c r="D47" s="13">
        <v>119</v>
      </c>
      <c r="F47" s="13">
        <v>105</v>
      </c>
      <c r="H47" s="13">
        <v>146</v>
      </c>
    </row>
    <row r="48" spans="1:8" x14ac:dyDescent="0.25">
      <c r="A48" s="25" t="s">
        <v>69</v>
      </c>
      <c r="B48" s="26"/>
      <c r="C48" s="27"/>
      <c r="D48" s="14">
        <v>2</v>
      </c>
      <c r="F48" s="14">
        <v>6</v>
      </c>
      <c r="H48" s="14">
        <v>6</v>
      </c>
    </row>
    <row r="49" spans="1:8" x14ac:dyDescent="0.25">
      <c r="A49" s="25" t="s">
        <v>70</v>
      </c>
      <c r="B49" s="26"/>
      <c r="C49" s="27"/>
      <c r="D49" s="13">
        <v>14</v>
      </c>
      <c r="F49" s="13">
        <v>10</v>
      </c>
      <c r="H49" s="13">
        <v>6</v>
      </c>
    </row>
    <row r="50" spans="1:8" x14ac:dyDescent="0.25">
      <c r="A50" s="25" t="s">
        <v>71</v>
      </c>
      <c r="B50" s="26"/>
      <c r="C50" s="27"/>
      <c r="D50" s="14">
        <v>114</v>
      </c>
      <c r="F50" s="14">
        <v>135</v>
      </c>
      <c r="H50" s="14">
        <v>126</v>
      </c>
    </row>
    <row r="51" spans="1:8" x14ac:dyDescent="0.25">
      <c r="A51" s="25" t="s">
        <v>72</v>
      </c>
      <c r="B51" s="26"/>
      <c r="C51" s="27"/>
      <c r="D51" s="13">
        <v>24</v>
      </c>
      <c r="F51" s="13">
        <v>20</v>
      </c>
      <c r="H51" s="13">
        <v>27</v>
      </c>
    </row>
    <row r="52" spans="1:8" x14ac:dyDescent="0.25">
      <c r="A52" s="25" t="s">
        <v>73</v>
      </c>
      <c r="B52" s="26"/>
      <c r="C52" s="27"/>
      <c r="D52" s="14">
        <v>12</v>
      </c>
      <c r="F52" s="14">
        <v>11</v>
      </c>
      <c r="H52" s="14">
        <v>15</v>
      </c>
    </row>
    <row r="53" spans="1:8" x14ac:dyDescent="0.25">
      <c r="A53" s="25" t="s">
        <v>74</v>
      </c>
      <c r="B53" s="26"/>
      <c r="C53" s="27"/>
      <c r="D53" s="13">
        <v>0</v>
      </c>
      <c r="F53" s="13">
        <v>2</v>
      </c>
      <c r="H53" s="13">
        <v>2</v>
      </c>
    </row>
    <row r="54" spans="1:8" x14ac:dyDescent="0.25">
      <c r="A54" s="25" t="s">
        <v>75</v>
      </c>
      <c r="B54" s="26"/>
      <c r="C54" s="27"/>
      <c r="D54" s="13">
        <v>4</v>
      </c>
      <c r="F54" s="13">
        <v>5</v>
      </c>
      <c r="H54" s="13">
        <v>8</v>
      </c>
    </row>
    <row r="55" spans="1:8" x14ac:dyDescent="0.25">
      <c r="A55" s="25" t="s">
        <v>76</v>
      </c>
      <c r="B55" s="26"/>
      <c r="C55" s="27"/>
      <c r="D55" s="14">
        <v>30</v>
      </c>
      <c r="F55" s="14">
        <v>22</v>
      </c>
      <c r="H55" s="14">
        <v>9</v>
      </c>
    </row>
    <row r="56" spans="1:8" x14ac:dyDescent="0.25">
      <c r="A56" s="25" t="s">
        <v>108</v>
      </c>
      <c r="B56" s="26"/>
      <c r="C56" s="27"/>
      <c r="D56" s="13">
        <v>0</v>
      </c>
      <c r="F56" s="13">
        <v>3</v>
      </c>
      <c r="H56" s="13">
        <v>2</v>
      </c>
    </row>
    <row r="57" spans="1:8" x14ac:dyDescent="0.25">
      <c r="A57" s="25" t="s">
        <v>77</v>
      </c>
      <c r="B57" s="26"/>
      <c r="C57" s="27"/>
      <c r="D57" s="14">
        <v>4</v>
      </c>
      <c r="F57" s="14">
        <v>2</v>
      </c>
      <c r="H57" s="14">
        <v>4</v>
      </c>
    </row>
    <row r="58" spans="1:8" x14ac:dyDescent="0.25">
      <c r="A58" s="25" t="s">
        <v>78</v>
      </c>
      <c r="B58" s="26"/>
      <c r="C58" s="27"/>
      <c r="D58" s="13">
        <v>24</v>
      </c>
      <c r="F58" s="13">
        <v>23</v>
      </c>
      <c r="H58" s="13">
        <v>30</v>
      </c>
    </row>
    <row r="59" spans="1:8" x14ac:dyDescent="0.25">
      <c r="A59" s="25" t="s">
        <v>79</v>
      </c>
      <c r="B59" s="26"/>
      <c r="C59" s="27"/>
      <c r="D59" s="13">
        <v>15</v>
      </c>
      <c r="F59" s="13">
        <v>14</v>
      </c>
      <c r="H59" s="13">
        <v>9</v>
      </c>
    </row>
    <row r="60" spans="1:8" x14ac:dyDescent="0.25">
      <c r="A60" s="25" t="s">
        <v>109</v>
      </c>
      <c r="B60" s="26"/>
      <c r="C60" s="27"/>
      <c r="D60" s="14">
        <v>4</v>
      </c>
      <c r="F60" s="14">
        <v>4</v>
      </c>
      <c r="H60" s="14">
        <v>5</v>
      </c>
    </row>
    <row r="61" spans="1:8" x14ac:dyDescent="0.25">
      <c r="A61" s="25" t="s">
        <v>80</v>
      </c>
      <c r="B61" s="26"/>
      <c r="C61" s="27"/>
      <c r="D61" s="13">
        <v>11</v>
      </c>
      <c r="F61" s="13">
        <v>6</v>
      </c>
      <c r="H61" s="13">
        <v>6</v>
      </c>
    </row>
    <row r="62" spans="1:8" x14ac:dyDescent="0.25">
      <c r="A62" s="25" t="s">
        <v>81</v>
      </c>
      <c r="B62" s="26"/>
      <c r="C62" s="27"/>
      <c r="D62" s="14">
        <v>9</v>
      </c>
      <c r="F62" s="14">
        <v>10</v>
      </c>
      <c r="H62" s="14">
        <v>5</v>
      </c>
    </row>
    <row r="63" spans="1:8" x14ac:dyDescent="0.25">
      <c r="A63" s="25" t="s">
        <v>82</v>
      </c>
      <c r="B63" s="26"/>
      <c r="C63" s="27"/>
      <c r="D63" s="13">
        <v>62</v>
      </c>
      <c r="F63" s="13">
        <v>77</v>
      </c>
      <c r="H63" s="13">
        <v>75</v>
      </c>
    </row>
    <row r="64" spans="1:8" x14ac:dyDescent="0.25">
      <c r="A64" s="25" t="s">
        <v>83</v>
      </c>
      <c r="B64" s="26"/>
      <c r="C64" s="27"/>
      <c r="D64" s="14">
        <v>9</v>
      </c>
      <c r="F64" s="14">
        <v>5</v>
      </c>
      <c r="H64" s="14">
        <v>10</v>
      </c>
    </row>
    <row r="65" spans="1:8" x14ac:dyDescent="0.25">
      <c r="A65" s="25" t="s">
        <v>84</v>
      </c>
      <c r="B65" s="26"/>
      <c r="C65" s="27"/>
      <c r="D65" s="13">
        <v>1</v>
      </c>
      <c r="F65" s="13">
        <v>2</v>
      </c>
      <c r="H65" s="13">
        <v>3</v>
      </c>
    </row>
    <row r="66" spans="1:8" x14ac:dyDescent="0.25">
      <c r="A66" s="25" t="s">
        <v>85</v>
      </c>
      <c r="B66" s="26"/>
      <c r="C66" s="27"/>
      <c r="D66" s="13">
        <v>10</v>
      </c>
      <c r="F66" s="13">
        <v>11</v>
      </c>
      <c r="H66" s="13">
        <v>12</v>
      </c>
    </row>
    <row r="67" spans="1:8" x14ac:dyDescent="0.25">
      <c r="A67" s="25" t="s">
        <v>86</v>
      </c>
      <c r="B67" s="26"/>
      <c r="C67" s="27"/>
      <c r="D67" s="14">
        <v>13</v>
      </c>
      <c r="F67" s="14">
        <v>18</v>
      </c>
      <c r="H67" s="14">
        <v>12</v>
      </c>
    </row>
    <row r="68" spans="1:8" x14ac:dyDescent="0.25">
      <c r="A68" s="25" t="s">
        <v>87</v>
      </c>
      <c r="B68" s="26"/>
      <c r="C68" s="27"/>
      <c r="D68" s="13">
        <v>7</v>
      </c>
      <c r="F68" s="13">
        <v>4</v>
      </c>
      <c r="H68" s="13">
        <v>9</v>
      </c>
    </row>
    <row r="69" spans="1:8" x14ac:dyDescent="0.25">
      <c r="A69" s="25" t="s">
        <v>88</v>
      </c>
      <c r="B69" s="26"/>
      <c r="C69" s="27"/>
      <c r="D69" s="14">
        <v>40</v>
      </c>
      <c r="F69" s="14">
        <v>32</v>
      </c>
      <c r="H69" s="14">
        <v>32</v>
      </c>
    </row>
    <row r="70" spans="1:8" x14ac:dyDescent="0.25">
      <c r="A70" s="25" t="s">
        <v>89</v>
      </c>
      <c r="B70" s="26"/>
      <c r="C70" s="27"/>
      <c r="D70" s="13">
        <v>14</v>
      </c>
      <c r="F70" s="13">
        <v>8</v>
      </c>
      <c r="H70" s="13">
        <v>8</v>
      </c>
    </row>
    <row r="71" spans="1:8" x14ac:dyDescent="0.25">
      <c r="A71" s="25" t="s">
        <v>90</v>
      </c>
      <c r="B71" s="26"/>
      <c r="C71" s="27"/>
      <c r="D71" s="14">
        <v>14</v>
      </c>
      <c r="F71" s="14">
        <v>19</v>
      </c>
      <c r="H71" s="14">
        <v>17</v>
      </c>
    </row>
    <row r="72" spans="1:8" x14ac:dyDescent="0.25">
      <c r="A72" s="25" t="s">
        <v>91</v>
      </c>
      <c r="B72" s="26"/>
      <c r="C72" s="27"/>
      <c r="D72" s="13">
        <v>197</v>
      </c>
      <c r="F72" s="13">
        <v>191</v>
      </c>
      <c r="H72" s="13">
        <v>170</v>
      </c>
    </row>
    <row r="73" spans="1:8" x14ac:dyDescent="0.25">
      <c r="A73" s="25" t="s">
        <v>92</v>
      </c>
      <c r="B73" s="26"/>
      <c r="C73" s="27"/>
      <c r="D73" s="14">
        <v>57</v>
      </c>
      <c r="F73" s="14">
        <v>36</v>
      </c>
      <c r="H73" s="14">
        <v>45</v>
      </c>
    </row>
    <row r="74" spans="1:8" x14ac:dyDescent="0.25">
      <c r="A74" s="25" t="s">
        <v>93</v>
      </c>
      <c r="B74" s="26"/>
      <c r="C74" s="27"/>
      <c r="D74" s="13">
        <v>16</v>
      </c>
      <c r="F74" s="13">
        <v>10</v>
      </c>
      <c r="H74" s="13">
        <v>15</v>
      </c>
    </row>
    <row r="75" spans="1:8" x14ac:dyDescent="0.25">
      <c r="A75" s="25" t="s">
        <v>94</v>
      </c>
      <c r="B75" s="26"/>
      <c r="C75" s="27"/>
      <c r="D75" s="14">
        <v>14</v>
      </c>
      <c r="F75" s="14">
        <v>7</v>
      </c>
      <c r="H75" s="14">
        <v>7</v>
      </c>
    </row>
    <row r="76" spans="1:8" x14ac:dyDescent="0.25">
      <c r="A76" s="25" t="s">
        <v>95</v>
      </c>
      <c r="B76" s="26"/>
      <c r="C76" s="27"/>
      <c r="D76" s="14">
        <v>12</v>
      </c>
      <c r="F76" s="14">
        <v>11</v>
      </c>
      <c r="H76" s="14">
        <v>4</v>
      </c>
    </row>
    <row r="77" spans="1:8" x14ac:dyDescent="0.25">
      <c r="A77" s="25" t="s">
        <v>96</v>
      </c>
      <c r="B77" s="26"/>
      <c r="C77" s="27"/>
      <c r="D77" s="13">
        <v>4</v>
      </c>
      <c r="F77" s="13">
        <v>0</v>
      </c>
      <c r="H77" s="13">
        <v>0</v>
      </c>
    </row>
    <row r="78" spans="1:8" x14ac:dyDescent="0.25">
      <c r="A78" s="25" t="s">
        <v>97</v>
      </c>
      <c r="B78" s="26"/>
      <c r="C78" s="27"/>
      <c r="D78" s="14">
        <v>7</v>
      </c>
      <c r="F78" s="14">
        <v>6</v>
      </c>
      <c r="H78" s="14">
        <v>9</v>
      </c>
    </row>
    <row r="79" spans="1:8" x14ac:dyDescent="0.25">
      <c r="A79" s="25" t="s">
        <v>98</v>
      </c>
      <c r="B79" s="26"/>
      <c r="C79" s="27"/>
      <c r="D79" s="14">
        <v>2</v>
      </c>
      <c r="F79" s="14">
        <v>2</v>
      </c>
      <c r="H79" s="14">
        <v>0</v>
      </c>
    </row>
    <row r="80" spans="1:8" x14ac:dyDescent="0.25">
      <c r="A80" s="25" t="s">
        <v>99</v>
      </c>
      <c r="B80" s="26"/>
      <c r="C80" s="27"/>
      <c r="D80" s="14">
        <v>4</v>
      </c>
      <c r="F80" s="14">
        <v>3</v>
      </c>
      <c r="H80" s="14">
        <v>0</v>
      </c>
    </row>
    <row r="81" spans="1:8" x14ac:dyDescent="0.25">
      <c r="A81" s="25" t="s">
        <v>100</v>
      </c>
      <c r="B81" s="26"/>
      <c r="C81" s="27"/>
      <c r="D81" s="14">
        <v>13</v>
      </c>
      <c r="F81" s="14">
        <v>6</v>
      </c>
      <c r="H81" s="14">
        <v>6</v>
      </c>
    </row>
    <row r="82" spans="1:8" x14ac:dyDescent="0.25">
      <c r="A82" s="25" t="s">
        <v>101</v>
      </c>
      <c r="B82" s="26"/>
      <c r="C82" s="27"/>
      <c r="D82" s="14">
        <v>13</v>
      </c>
      <c r="F82" s="14">
        <v>9</v>
      </c>
      <c r="H82" s="14">
        <v>10</v>
      </c>
    </row>
    <row r="88" spans="1:8" x14ac:dyDescent="0.25">
      <c r="A88" s="21" t="s">
        <v>121</v>
      </c>
      <c r="B88" s="21" t="s">
        <v>122</v>
      </c>
    </row>
    <row r="89" spans="1:8" x14ac:dyDescent="0.25">
      <c r="A89" s="22">
        <v>25</v>
      </c>
      <c r="B89" s="22">
        <v>42</v>
      </c>
      <c r="C89" s="20" t="s">
        <v>23</v>
      </c>
      <c r="D89">
        <f>SUM(B89:B98)</f>
        <v>314</v>
      </c>
    </row>
    <row r="90" spans="1:8" x14ac:dyDescent="0.25">
      <c r="A90" s="22">
        <v>26</v>
      </c>
      <c r="B90" s="22">
        <v>53</v>
      </c>
      <c r="C90" s="20" t="s">
        <v>24</v>
      </c>
      <c r="D90">
        <f>SUM(B99:B108)</f>
        <v>122</v>
      </c>
    </row>
    <row r="91" spans="1:8" x14ac:dyDescent="0.25">
      <c r="A91" s="22">
        <v>27</v>
      </c>
      <c r="B91" s="22">
        <v>42</v>
      </c>
      <c r="C91" s="20" t="s">
        <v>25</v>
      </c>
      <c r="D91">
        <f>SUM(B109:B118)</f>
        <v>51</v>
      </c>
    </row>
    <row r="92" spans="1:8" x14ac:dyDescent="0.25">
      <c r="A92" s="22">
        <v>28</v>
      </c>
      <c r="B92" s="22">
        <v>41</v>
      </c>
      <c r="C92" s="20" t="s">
        <v>26</v>
      </c>
      <c r="D92">
        <f>SUM(B119:B123)</f>
        <v>8</v>
      </c>
    </row>
    <row r="93" spans="1:8" x14ac:dyDescent="0.25">
      <c r="A93" s="22">
        <v>29</v>
      </c>
      <c r="B93" s="22">
        <v>23</v>
      </c>
      <c r="C93" s="20" t="s">
        <v>27</v>
      </c>
      <c r="D93">
        <f>B124</f>
        <v>1</v>
      </c>
    </row>
    <row r="94" spans="1:8" x14ac:dyDescent="0.25">
      <c r="A94" s="22">
        <v>30</v>
      </c>
      <c r="B94" s="22">
        <v>29</v>
      </c>
    </row>
    <row r="95" spans="1:8" x14ac:dyDescent="0.25">
      <c r="A95" s="22">
        <v>31</v>
      </c>
      <c r="B95" s="22">
        <v>20</v>
      </c>
    </row>
    <row r="96" spans="1:8" x14ac:dyDescent="0.25">
      <c r="A96" s="22">
        <v>32</v>
      </c>
      <c r="B96" s="22">
        <v>22</v>
      </c>
    </row>
    <row r="97" spans="1:2" x14ac:dyDescent="0.25">
      <c r="A97" s="22">
        <v>33</v>
      </c>
      <c r="B97" s="22">
        <v>21</v>
      </c>
    </row>
    <row r="98" spans="1:2" x14ac:dyDescent="0.25">
      <c r="A98" s="22">
        <v>34</v>
      </c>
      <c r="B98" s="22">
        <v>21</v>
      </c>
    </row>
    <row r="99" spans="1:2" x14ac:dyDescent="0.25">
      <c r="A99" s="22">
        <v>35</v>
      </c>
      <c r="B99" s="22">
        <v>21</v>
      </c>
    </row>
    <row r="100" spans="1:2" x14ac:dyDescent="0.25">
      <c r="A100" s="22">
        <v>36</v>
      </c>
      <c r="B100" s="22">
        <v>15</v>
      </c>
    </row>
    <row r="101" spans="1:2" x14ac:dyDescent="0.25">
      <c r="A101" s="22">
        <v>37</v>
      </c>
      <c r="B101" s="22">
        <v>15</v>
      </c>
    </row>
    <row r="102" spans="1:2" x14ac:dyDescent="0.25">
      <c r="A102" s="22">
        <v>38</v>
      </c>
      <c r="B102" s="22">
        <v>15</v>
      </c>
    </row>
    <row r="103" spans="1:2" x14ac:dyDescent="0.25">
      <c r="A103" s="22">
        <v>39</v>
      </c>
      <c r="B103" s="22">
        <v>12</v>
      </c>
    </row>
    <row r="104" spans="1:2" x14ac:dyDescent="0.25">
      <c r="A104" s="22">
        <v>40</v>
      </c>
      <c r="B104" s="22">
        <v>15</v>
      </c>
    </row>
    <row r="105" spans="1:2" x14ac:dyDescent="0.25">
      <c r="A105" s="22">
        <v>41</v>
      </c>
      <c r="B105" s="22">
        <v>11</v>
      </c>
    </row>
    <row r="106" spans="1:2" x14ac:dyDescent="0.25">
      <c r="A106" s="22">
        <v>42</v>
      </c>
      <c r="B106" s="22">
        <v>3</v>
      </c>
    </row>
    <row r="107" spans="1:2" x14ac:dyDescent="0.25">
      <c r="A107" s="22">
        <v>43</v>
      </c>
      <c r="B107" s="22">
        <v>10</v>
      </c>
    </row>
    <row r="108" spans="1:2" x14ac:dyDescent="0.25">
      <c r="A108" s="22">
        <v>44</v>
      </c>
      <c r="B108" s="22">
        <v>5</v>
      </c>
    </row>
    <row r="109" spans="1:2" x14ac:dyDescent="0.25">
      <c r="A109" s="22">
        <v>45</v>
      </c>
      <c r="B109" s="22">
        <v>7</v>
      </c>
    </row>
    <row r="110" spans="1:2" x14ac:dyDescent="0.25">
      <c r="A110" s="22">
        <v>46</v>
      </c>
      <c r="B110" s="22">
        <v>10</v>
      </c>
    </row>
    <row r="111" spans="1:2" x14ac:dyDescent="0.25">
      <c r="A111" s="22">
        <v>47</v>
      </c>
      <c r="B111" s="22">
        <v>9</v>
      </c>
    </row>
    <row r="112" spans="1:2" x14ac:dyDescent="0.25">
      <c r="A112" s="22">
        <v>48</v>
      </c>
      <c r="B112" s="22">
        <v>4</v>
      </c>
    </row>
    <row r="113" spans="1:2" x14ac:dyDescent="0.25">
      <c r="A113" s="22">
        <v>49</v>
      </c>
      <c r="B113" s="22">
        <v>5</v>
      </c>
    </row>
    <row r="114" spans="1:2" x14ac:dyDescent="0.25">
      <c r="A114" s="22">
        <v>50</v>
      </c>
      <c r="B114" s="22">
        <v>3</v>
      </c>
    </row>
    <row r="115" spans="1:2" x14ac:dyDescent="0.25">
      <c r="A115" s="22">
        <v>51</v>
      </c>
      <c r="B115" s="22">
        <v>7</v>
      </c>
    </row>
    <row r="116" spans="1:2" x14ac:dyDescent="0.25">
      <c r="A116" s="22">
        <v>52</v>
      </c>
      <c r="B116" s="22">
        <v>1</v>
      </c>
    </row>
    <row r="117" spans="1:2" x14ac:dyDescent="0.25">
      <c r="A117" s="22">
        <v>53</v>
      </c>
      <c r="B117" s="22">
        <v>4</v>
      </c>
    </row>
    <row r="118" spans="1:2" x14ac:dyDescent="0.25">
      <c r="A118" s="22">
        <v>54</v>
      </c>
      <c r="B118" s="22">
        <v>1</v>
      </c>
    </row>
    <row r="119" spans="1:2" x14ac:dyDescent="0.25">
      <c r="A119" s="22">
        <v>55</v>
      </c>
      <c r="B119" s="22">
        <v>2</v>
      </c>
    </row>
    <row r="120" spans="1:2" x14ac:dyDescent="0.25">
      <c r="A120" s="22">
        <v>56</v>
      </c>
      <c r="B120" s="22">
        <v>2</v>
      </c>
    </row>
    <row r="121" spans="1:2" x14ac:dyDescent="0.25">
      <c r="A121" s="22">
        <v>57</v>
      </c>
      <c r="B121" s="22">
        <v>1</v>
      </c>
    </row>
    <row r="122" spans="1:2" x14ac:dyDescent="0.25">
      <c r="A122" s="22">
        <v>58</v>
      </c>
      <c r="B122" s="22">
        <v>2</v>
      </c>
    </row>
    <row r="123" spans="1:2" x14ac:dyDescent="0.25">
      <c r="A123" s="22">
        <v>63</v>
      </c>
      <c r="B123" s="22">
        <v>1</v>
      </c>
    </row>
    <row r="124" spans="1:2" x14ac:dyDescent="0.25">
      <c r="A124" s="22">
        <v>69</v>
      </c>
      <c r="B124" s="22">
        <v>1</v>
      </c>
    </row>
  </sheetData>
  <sortState ref="A2:D81">
    <sortCondition ref="A2:A81"/>
  </sortState>
  <mergeCells count="81">
    <mergeCell ref="A82:C82"/>
    <mergeCell ref="A79:C79"/>
    <mergeCell ref="A80:C80"/>
    <mergeCell ref="A81:C81"/>
    <mergeCell ref="A77:C77"/>
    <mergeCell ref="A78:C78"/>
    <mergeCell ref="A76:C76"/>
    <mergeCell ref="A74:C74"/>
    <mergeCell ref="A75:C75"/>
    <mergeCell ref="A70:C70"/>
    <mergeCell ref="A71:C71"/>
    <mergeCell ref="A72:C72"/>
    <mergeCell ref="A73:C73"/>
    <mergeCell ref="A67:C67"/>
    <mergeCell ref="A68:C68"/>
    <mergeCell ref="A69:C69"/>
    <mergeCell ref="A66:C66"/>
    <mergeCell ref="A63:C63"/>
    <mergeCell ref="A64:C64"/>
    <mergeCell ref="A65:C65"/>
    <mergeCell ref="A59:C59"/>
    <mergeCell ref="A60:C60"/>
    <mergeCell ref="A61:C61"/>
    <mergeCell ref="A62:C62"/>
    <mergeCell ref="A58:C58"/>
    <mergeCell ref="A56:C56"/>
    <mergeCell ref="A57:C57"/>
    <mergeCell ref="A51:C51"/>
    <mergeCell ref="A52:C52"/>
    <mergeCell ref="A53:C53"/>
    <mergeCell ref="A54:C54"/>
    <mergeCell ref="A55:C55"/>
    <mergeCell ref="A46:C46"/>
    <mergeCell ref="A47:C47"/>
    <mergeCell ref="A48:C48"/>
    <mergeCell ref="A49:C49"/>
    <mergeCell ref="A50:C50"/>
    <mergeCell ref="A42:C42"/>
    <mergeCell ref="A43:C43"/>
    <mergeCell ref="A44:C44"/>
    <mergeCell ref="A45:C45"/>
    <mergeCell ref="A39:C39"/>
    <mergeCell ref="A40:C40"/>
    <mergeCell ref="A41:C41"/>
    <mergeCell ref="A35:C35"/>
    <mergeCell ref="A36:C36"/>
    <mergeCell ref="A37:C37"/>
    <mergeCell ref="A38:C38"/>
    <mergeCell ref="A30:C30"/>
    <mergeCell ref="A31:C31"/>
    <mergeCell ref="A32:C32"/>
    <mergeCell ref="A33:C33"/>
    <mergeCell ref="A34:C34"/>
    <mergeCell ref="A29:C29"/>
    <mergeCell ref="A27:C27"/>
    <mergeCell ref="A28:C28"/>
    <mergeCell ref="A23:C23"/>
    <mergeCell ref="A24:C24"/>
    <mergeCell ref="A25:C25"/>
    <mergeCell ref="A26:C26"/>
    <mergeCell ref="A20:C20"/>
    <mergeCell ref="A21:C21"/>
    <mergeCell ref="A22:C22"/>
    <mergeCell ref="A19:C19"/>
    <mergeCell ref="A16:C16"/>
    <mergeCell ref="A17:C17"/>
    <mergeCell ref="A18:C18"/>
    <mergeCell ref="A13:C13"/>
    <mergeCell ref="A14:C14"/>
    <mergeCell ref="A15:C15"/>
    <mergeCell ref="A10:C10"/>
    <mergeCell ref="A11:C11"/>
    <mergeCell ref="A12:C12"/>
    <mergeCell ref="A2:C2"/>
    <mergeCell ref="A3:C3"/>
    <mergeCell ref="A7:C7"/>
    <mergeCell ref="A8:C8"/>
    <mergeCell ref="A9:C9"/>
    <mergeCell ref="A4:C4"/>
    <mergeCell ref="A5:C5"/>
    <mergeCell ref="A6:C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Degrees Granted Summary</vt:lpstr>
      <vt:lpstr>Sheet1</vt:lpstr>
      <vt:lpstr>'Degrees Granted Summary'!Print_Area</vt:lpstr>
    </vt:vector>
  </TitlesOfParts>
  <Company>Aims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Lewis, Laura A</dc:creator>
  <cp:lastModifiedBy>Laura Lewis</cp:lastModifiedBy>
  <cp:lastPrinted>2020-08-04T21:49:54Z</cp:lastPrinted>
  <dcterms:created xsi:type="dcterms:W3CDTF">2014-09-09T21:45:43Z</dcterms:created>
  <dcterms:modified xsi:type="dcterms:W3CDTF">2022-08-15T15:32:13Z</dcterms:modified>
</cp:coreProperties>
</file>